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Marchés et Offres\Crédits\Crédit consommation\Prêt Etudiant\"/>
    </mc:Choice>
  </mc:AlternateContent>
  <xr:revisionPtr revIDLastSave="0" documentId="13_ncr:1_{6CDC94E7-44E6-4BC5-8886-9DBCE2B15219}" xr6:coauthVersionLast="47" xr6:coauthVersionMax="47" xr10:uidLastSave="{00000000-0000-0000-0000-000000000000}"/>
  <bookViews>
    <workbookView xWindow="-28920" yWindow="-120" windowWidth="29040" windowHeight="15840" tabRatio="725" activeTab="1" xr2:uid="{9779DBF7-B2A4-4321-AF2F-34E62D4BDEAE}"/>
  </bookViews>
  <sheets>
    <sheet name="Calculette" sheetId="5" r:id="rId1"/>
    <sheet name="FAQ" sheetId="11" r:id="rId2"/>
    <sheet name="Menus déroulants" sheetId="10" state="hidden" r:id="rId3"/>
  </sheets>
  <definedNames>
    <definedName name="_Hlk163475674" localSheetId="1">FAQ!$A$4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0" i="5" l="1"/>
  <c r="E30" i="5" s="1"/>
  <c r="F30" i="5" s="1"/>
  <c r="D29" i="5"/>
  <c r="G27" i="5"/>
  <c r="D28" i="5"/>
  <c r="E28" i="5" s="1"/>
  <c r="F28" i="5" s="1"/>
  <c r="G29" i="5" l="1"/>
  <c r="G30" i="5"/>
  <c r="G28" i="5" l="1"/>
  <c r="D31" i="5" l="1"/>
</calcChain>
</file>

<file path=xl/sharedStrings.xml><?xml version="1.0" encoding="utf-8"?>
<sst xmlns="http://schemas.openxmlformats.org/spreadsheetml/2006/main" count="94" uniqueCount="82">
  <si>
    <t>Année 1</t>
  </si>
  <si>
    <t>-</t>
  </si>
  <si>
    <t>Année 2</t>
  </si>
  <si>
    <t>Année 3</t>
  </si>
  <si>
    <t>Type de dépenses</t>
  </si>
  <si>
    <t xml:space="preserve">Montant </t>
  </si>
  <si>
    <t>JJ/MM/AAAA</t>
  </si>
  <si>
    <t>Date de la simulation :</t>
  </si>
  <si>
    <t>Oui</t>
  </si>
  <si>
    <t>Non</t>
  </si>
  <si>
    <t xml:space="preserve">Prévisions de déblocages vues avec le client </t>
  </si>
  <si>
    <t xml:space="preserve">Nom prénom du client : </t>
  </si>
  <si>
    <t xml:space="preserve">Numéro de personne : </t>
  </si>
  <si>
    <t xml:space="preserve">Nom prénom du conseiller : </t>
  </si>
  <si>
    <t xml:space="preserve">Agence : </t>
  </si>
  <si>
    <t xml:space="preserve">- Pour instruire un prêt étudiant à 0%, il convient d'utiliser la variante produit "déblocages échelonnés" sur Izivente. </t>
  </si>
  <si>
    <t>Document à compléter et à numériser avec le dossier Izivente pour toute demande de prêt étudiant à taux 0.</t>
  </si>
  <si>
    <t>Document à usage interne, à ne pas communiquer au client.</t>
  </si>
  <si>
    <t xml:space="preserve">Rappel des conditions d'octroi du prêt étudiant à 0% </t>
  </si>
  <si>
    <t xml:space="preserve">- En cas de financement des frais de scolarité, ceux-ci doivent être impérativement justifiés. </t>
  </si>
  <si>
    <t>Formation en cours 
(diplôme visé)</t>
  </si>
  <si>
    <t>Saisir nom de la formation et le diplôme visé</t>
  </si>
  <si>
    <t xml:space="preserve">Saisir NOM + Prénom </t>
  </si>
  <si>
    <t>Nom de l'agence</t>
  </si>
  <si>
    <t>Le 1er déblocage doit être fait en agence, les suivants peuvent être réalisés en Selfcare par le client.</t>
  </si>
  <si>
    <t xml:space="preserve">Commentaire éventuel : </t>
  </si>
  <si>
    <t>Menu déroulant fichier</t>
  </si>
  <si>
    <t>Nombre d'années</t>
  </si>
  <si>
    <t>Montant du financement sollicité dans le cadre de l'enveloppe à 0%</t>
  </si>
  <si>
    <t>Détermination de l'enveloppe maximum du prêt étudiant à 0%</t>
  </si>
  <si>
    <t>Montant du financement sollicité par notre client (facultatif)</t>
  </si>
  <si>
    <t>Prêt étudiant à taux 0 - Détermination de l'enveloppe</t>
  </si>
  <si>
    <t xml:space="preserve">L'étudiant devra-t-il s'acquitter du paiement d'un loyer ? </t>
  </si>
  <si>
    <t>Enveloppe maximum du crédit étudiant à 0% (max 50k€)</t>
  </si>
  <si>
    <r>
      <t>Enveloppe Max au titre de frais d'installation divers</t>
    </r>
    <r>
      <rPr>
        <sz val="8"/>
        <color theme="1" tint="0.249977111117893"/>
        <rFont val="Montserrat"/>
      </rPr>
      <t xml:space="preserve">
(dépôt de garantie, mobilier et équipement)</t>
    </r>
  </si>
  <si>
    <r>
      <t>Enveloppe Max au titre des besoins courants</t>
    </r>
    <r>
      <rPr>
        <sz val="8"/>
        <color theme="1" tint="0.249977111117893"/>
        <rFont val="Montserrat"/>
      </rPr>
      <t xml:space="preserve">
(alimentation, loisirs, téléphone et internet, assurances…)</t>
    </r>
  </si>
  <si>
    <t>- Le prêt étudiant à 0% concerne uniquement les étudiants bénéficiant d'une caution solidaire des parents ou d'une autre personne physique solvable.</t>
  </si>
  <si>
    <t>-Le prêt étudiant à 0% pourra financer au maximum 3 années d’études pour un montant plafonné (cf calculette) ne pouvant dépasser 50k€.</t>
  </si>
  <si>
    <t>- Sous réserve d'un accord en risque conforme au schéma délégataire et soumis systématiquement  à la validation du DT.</t>
  </si>
  <si>
    <t>- Les fonds ne doivent pas être utilisés à une autre fin que le financement des études et des frais liés.</t>
  </si>
  <si>
    <t>Nombre d'années restantes (max : 3)</t>
  </si>
  <si>
    <t>A saisir</t>
  </si>
  <si>
    <t>A compléter</t>
  </si>
  <si>
    <r>
      <t xml:space="preserve">Quel est le montant des frais de scolarité ? 
</t>
    </r>
    <r>
      <rPr>
        <sz val="8"/>
        <color theme="1" tint="0.249977111117893"/>
        <rFont val="Montserrat"/>
      </rPr>
      <t>Indiquez les montants pour chaque année</t>
    </r>
  </si>
  <si>
    <t>FAQ Calculette de détermination de l’enveloppe du prêt à taux 0</t>
  </si>
  <si>
    <t xml:space="preserve">Avant-propos : </t>
  </si>
  <si>
    <t xml:space="preserve">Cette calculette a pour but de déterminer, de façon individualisée pour chaque client, le montant de l’enveloppe de financement du prêt étudiant à taux 0 disponible. </t>
  </si>
  <si>
    <t xml:space="preserve">La calculette devra systématiquement être complétée puis envoyée en PDF au DT qui décidera de l’octroi du prêt à 0%. La calculette et l’accord DT devront être numérisés avec les documents du prêt. </t>
  </si>
  <si>
    <t>Conditions d’octroi du prêt étudiant à 0% </t>
  </si>
  <si>
    <t>Réservé aux clients ou prospects entre 18 et 28 ans (inclus) en études supérieures (post BAC), en contrat d’apprentissage ou en alternance.</t>
  </si>
  <si>
    <t xml:space="preserve">Souscription ouverte aux parents pour les étudiants en apprentissage dès 16 ans. </t>
  </si>
  <si>
    <t xml:space="preserve">Le nombre de déblocage(s) du prêt doit cohérent avec le nombre d’années d’études financées (ex : financement d’un Master en 2 ans = 1 déblocage initial + 1 déblocage à la rentrée suivante). </t>
  </si>
  <si>
    <t>Montant compris entre 2.000 à 50.000 €.</t>
  </si>
  <si>
    <t>Sans option différé : amortissement 4 à 120 mois</t>
  </si>
  <si>
    <t>Avec option différé : différé 12 à 60 mois amortissement 12 à 60 mois</t>
  </si>
  <si>
    <t xml:space="preserve">Dans quels cas faut-il compléter cette calculette ? </t>
  </si>
  <si>
    <t>La calculette doit être complétée systématiquement pour toute demande de prêt étudiant à taux 0.</t>
  </si>
  <si>
    <t xml:space="preserve">Il n’est pas nécessaire de la compléter pour les autres types de prêts. </t>
  </si>
  <si>
    <t xml:space="preserve">Comment la compléter ? </t>
  </si>
  <si>
    <t xml:space="preserve">Pourquoi doit-on compléter la formation suivie (et le diplôme visé) et le nombre d’années restantes ? </t>
  </si>
  <si>
    <t xml:space="preserve">Ces informations sont essentielles pour s’assurer de la cohérence entre le cursus suivi, le type de financement et son montant. </t>
  </si>
  <si>
    <t xml:space="preserve">A quoi correspond la ligne « montant du financement sollicité par notre client » ? </t>
  </si>
  <si>
    <t xml:space="preserve">Comment compléter le tableau de détermination de l’enveloppe maximum du prêt étudiant à 0% ? </t>
  </si>
  <si>
    <r>
      <t>Ligne 27</t>
    </r>
    <r>
      <rPr>
        <sz val="11"/>
        <color rgb="FFC00000"/>
        <rFont val="Calibri"/>
        <family val="2"/>
        <scheme val="minor"/>
      </rPr>
      <t> </t>
    </r>
    <r>
      <rPr>
        <sz val="11"/>
        <color rgb="FF404040"/>
        <rFont val="Calibri"/>
        <family val="2"/>
        <scheme val="minor"/>
      </rPr>
      <t>« </t>
    </r>
    <r>
      <rPr>
        <b/>
        <sz val="11"/>
        <color rgb="FF404040"/>
        <rFont val="Calibri"/>
        <family val="2"/>
        <scheme val="minor"/>
      </rPr>
      <t>Quel est le montant des frais de scolarité </t>
    </r>
    <r>
      <rPr>
        <sz val="11"/>
        <color rgb="FF404040"/>
        <rFont val="Calibri"/>
        <family val="2"/>
        <scheme val="minor"/>
      </rPr>
      <t>» : il convient de saisir, pour chacune des années restantes, le montant des frais de scolarité (frais de dossiers, d’inscriptions, frais divers).</t>
    </r>
  </si>
  <si>
    <t>Les montants indiqués devront être justifiés avec un document émis par l’école (attestation de l’école, confirmation d’inscription ou tout autre document précisant le montant des frais de scolarité).</t>
  </si>
  <si>
    <r>
      <t>Ligne 28</t>
    </r>
    <r>
      <rPr>
        <sz val="11"/>
        <color rgb="FFC00000"/>
        <rFont val="Calibri"/>
        <family val="2"/>
        <scheme val="minor"/>
      </rPr>
      <t xml:space="preserve"> </t>
    </r>
    <r>
      <rPr>
        <sz val="11"/>
        <color rgb="FF404040"/>
        <rFont val="Calibri"/>
        <family val="2"/>
        <scheme val="minor"/>
      </rPr>
      <t>« </t>
    </r>
    <r>
      <rPr>
        <b/>
        <sz val="11"/>
        <color rgb="FF404040"/>
        <rFont val="Calibri"/>
        <family val="2"/>
        <scheme val="minor"/>
      </rPr>
      <t>L’étudiant devra-t-il s’acquitter du paiement d’un loyer ?</t>
    </r>
    <r>
      <rPr>
        <sz val="11"/>
        <color rgb="FF404040"/>
        <rFont val="Calibri"/>
        <family val="2"/>
        <scheme val="minor"/>
      </rPr>
      <t xml:space="preserve"> » : en fonction de sa situation, choisissez « oui » ou « non » dans le menu déroulant. Un montant forfaitaire de 4.800€, pour chacune des années restantes indiquées en ligne 21, va s’afficher (soit 400€/mois). </t>
    </r>
  </si>
  <si>
    <r>
      <t>Ligne 29</t>
    </r>
    <r>
      <rPr>
        <sz val="11"/>
        <color rgb="FFC00000"/>
        <rFont val="Calibri"/>
        <family val="2"/>
        <scheme val="minor"/>
      </rPr>
      <t xml:space="preserve"> </t>
    </r>
    <r>
      <rPr>
        <sz val="11"/>
        <color rgb="FF404040"/>
        <rFont val="Calibri"/>
        <family val="2"/>
        <scheme val="minor"/>
      </rPr>
      <t>« </t>
    </r>
    <r>
      <rPr>
        <b/>
        <sz val="11"/>
        <color rgb="FF404040"/>
        <rFont val="Calibri"/>
        <family val="2"/>
        <scheme val="minor"/>
      </rPr>
      <t>Enveloppe max au titre de frais d’installation divers</t>
    </r>
    <r>
      <rPr>
        <sz val="11"/>
        <color rgb="FF404040"/>
        <rFont val="Calibri"/>
        <family val="2"/>
        <scheme val="minor"/>
      </rPr>
      <t xml:space="preserve"> » : un montant forfaitaire de 2.000€ (une seule fois) est indiqué permettant de couvrir les différents frais liés à l’installation et l’achat d’équipement informatique par exemple. </t>
    </r>
  </si>
  <si>
    <t xml:space="preserve">Ces frais n’ont pas besoin d’être justifiés. </t>
  </si>
  <si>
    <r>
      <t>Ligne 30</t>
    </r>
    <r>
      <rPr>
        <sz val="11"/>
        <color rgb="FF4472C4"/>
        <rFont val="Calibri"/>
        <family val="2"/>
        <scheme val="minor"/>
      </rPr>
      <t> </t>
    </r>
    <r>
      <rPr>
        <sz val="11"/>
        <color rgb="FF404040"/>
        <rFont val="Calibri"/>
        <family val="2"/>
        <scheme val="minor"/>
      </rPr>
      <t>« </t>
    </r>
    <r>
      <rPr>
        <b/>
        <sz val="11"/>
        <color rgb="FF404040"/>
        <rFont val="Calibri"/>
        <family val="2"/>
        <scheme val="minor"/>
      </rPr>
      <t>Enveloppe max au titre des besoins courants</t>
    </r>
    <r>
      <rPr>
        <sz val="11"/>
        <color rgb="FF404040"/>
        <rFont val="Calibri"/>
        <family val="2"/>
        <scheme val="minor"/>
      </rPr>
      <t xml:space="preserve"> » : Un montant forfaitaire de 4.800€ est prérempli. Cela correspond à une enveloppe de 400€/mois, multiplié par le nombre d’années restantes indiquées en ligne 21. </t>
    </r>
  </si>
  <si>
    <r>
      <t>Ligne 31</t>
    </r>
    <r>
      <rPr>
        <sz val="11"/>
        <color rgb="FF4472C4"/>
        <rFont val="Calibri"/>
        <family val="2"/>
        <scheme val="minor"/>
      </rPr>
      <t xml:space="preserve"> </t>
    </r>
    <r>
      <rPr>
        <sz val="11"/>
        <color rgb="FF404040"/>
        <rFont val="Calibri"/>
        <family val="2"/>
        <scheme val="minor"/>
      </rPr>
      <t>« </t>
    </r>
    <r>
      <rPr>
        <b/>
        <sz val="11"/>
        <color rgb="FF404040"/>
        <rFont val="Calibri"/>
        <family val="2"/>
        <scheme val="minor"/>
      </rPr>
      <t>Enveloppe maximum du crédit étudiant à 0%</t>
    </r>
    <r>
      <rPr>
        <sz val="11"/>
        <color rgb="FF404040"/>
        <rFont val="Calibri"/>
        <family val="2"/>
        <scheme val="minor"/>
      </rPr>
      <t xml:space="preserve"> » : Le montant déterminé se calcul automatiquement en fonction des différentes informations indiquées plus haut. Il s’agit du montant maximum éligible au prêt étudiant à 0%. Si un client souhaite plus, il devra compléter son enveloppe par un prêt étudiant classique (à 1,90%), sous réserve du respect des règles risques définies, et dans la limite d’un encours global de 60.000€ maximum. </t>
    </r>
  </si>
  <si>
    <r>
      <t>Ligne 32</t>
    </r>
    <r>
      <rPr>
        <sz val="11"/>
        <color rgb="FF4472C4"/>
        <rFont val="Calibri"/>
        <family val="2"/>
        <scheme val="minor"/>
      </rPr>
      <t xml:space="preserve"> </t>
    </r>
    <r>
      <rPr>
        <sz val="11"/>
        <color rgb="FF404040"/>
        <rFont val="Calibri"/>
        <family val="2"/>
        <scheme val="minor"/>
      </rPr>
      <t>« </t>
    </r>
    <r>
      <rPr>
        <b/>
        <sz val="11"/>
        <color rgb="FF404040"/>
        <rFont val="Calibri"/>
        <family val="2"/>
        <scheme val="minor"/>
      </rPr>
      <t>Montant du financement sollicité dans le cadre de l’enveloppe à 0%</t>
    </r>
    <r>
      <rPr>
        <sz val="11"/>
        <color rgb="FF404040"/>
        <rFont val="Calibri"/>
        <family val="2"/>
        <scheme val="minor"/>
      </rPr>
      <t> » : Il s’agit du montant que le client souhaite emprunter à 0%, dans la limite du montant indiqué en ligne 31.</t>
    </r>
  </si>
  <si>
    <r>
      <t>Ligne 35</t>
    </r>
    <r>
      <rPr>
        <sz val="11"/>
        <color rgb="FF4472C4"/>
        <rFont val="Calibri"/>
        <family val="2"/>
        <scheme val="minor"/>
      </rPr>
      <t xml:space="preserve"> </t>
    </r>
    <r>
      <rPr>
        <sz val="11"/>
        <color rgb="FF404040"/>
        <rFont val="Calibri"/>
        <family val="2"/>
        <scheme val="minor"/>
      </rPr>
      <t>« </t>
    </r>
    <r>
      <rPr>
        <b/>
        <sz val="11"/>
        <color rgb="FF404040"/>
        <rFont val="Calibri"/>
        <family val="2"/>
        <scheme val="minor"/>
      </rPr>
      <t>Prévision de déblocages vues avec le client </t>
    </r>
    <r>
      <rPr>
        <sz val="11"/>
        <color rgb="FF404040"/>
        <rFont val="Calibri"/>
        <family val="2"/>
        <scheme val="minor"/>
      </rPr>
      <t xml:space="preserve">» : En fonction du nombre d’années restantes indiqué en ligne 21, et du montant de financement indiqué en ligne 32, saisir le/les montant(s) prévisionnel(s) de déblocages année par année. </t>
    </r>
  </si>
  <si>
    <t>Cas concrets</t>
  </si>
  <si>
    <r>
      <t xml:space="preserve">Cas 1 : Financement de 3 années d’études </t>
    </r>
    <r>
      <rPr>
        <b/>
        <u/>
        <sz val="11"/>
        <color rgb="FF404040"/>
        <rFont val="Calibri"/>
        <family val="2"/>
        <scheme val="minor"/>
      </rPr>
      <t>intégralement avec le prêt étudiant apprenti 0%</t>
    </r>
  </si>
  <si>
    <r>
      <t xml:space="preserve">Cas 2 : Financement d’une année d’étude avec le </t>
    </r>
    <r>
      <rPr>
        <b/>
        <u/>
        <sz val="11"/>
        <color rgb="FF404040"/>
        <rFont val="Calibri"/>
        <family val="2"/>
        <scheme val="minor"/>
      </rPr>
      <t>prêt étudiant apprenti 0%</t>
    </r>
  </si>
  <si>
    <r>
      <t xml:space="preserve">Cas 3 : Financement de 3 années d’études avec les </t>
    </r>
    <r>
      <rPr>
        <b/>
        <u/>
        <sz val="11"/>
        <color rgb="FF404040"/>
        <rFont val="Calibri"/>
        <family val="2"/>
        <scheme val="minor"/>
      </rPr>
      <t>prêts étudiant apprenti 0% et 1.90%</t>
    </r>
  </si>
  <si>
    <r>
      <t>Cas 4 : Financement de</t>
    </r>
    <r>
      <rPr>
        <b/>
        <u/>
        <sz val="11"/>
        <color rgb="FF404040"/>
        <rFont val="Calibri"/>
        <family val="2"/>
        <scheme val="minor"/>
      </rPr>
      <t xml:space="preserve"> 3 années d’études à 1.90% avec déblocage initial total</t>
    </r>
  </si>
  <si>
    <t>Les seules cellules que vous avez à compléter sont celles en gris (par exemple :                                                   )</t>
  </si>
  <si>
    <t>Saisir N° de personne</t>
  </si>
  <si>
    <t>Exemples de durées d’études et de financement pris en compte avec le prêt à 0%</t>
  </si>
  <si>
    <t xml:space="preserve">De plus, l’indication du nombre d’années restantes va permettre de préremplir les enveloppes maximums au titre des frais d’installation et de besoins courants. </t>
  </si>
  <si>
    <t xml:space="preserve">Ce montant correspond au montant total de financement que le client nous indique vouloir. La calculette permet de déterminer si tout ou partie de cette demande pourra être faite à 0% (complément possible à 1,90% dans la limite de 60.000€ pour les 2 prêts).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</si>
</sst>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\-#,##0\ 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Montserrat"/>
    </font>
    <font>
      <sz val="9"/>
      <color theme="1" tint="0.249977111117893"/>
      <name val="Montserrat"/>
    </font>
    <font>
      <b/>
      <sz val="9"/>
      <color theme="1" tint="0.249977111117893"/>
      <name val="Montserrat"/>
    </font>
    <font>
      <sz val="11"/>
      <color theme="1" tint="0.249977111117893"/>
      <name val="Montserrat"/>
    </font>
    <font>
      <sz val="10"/>
      <color theme="1"/>
      <name val="Montserrat"/>
    </font>
    <font>
      <sz val="9"/>
      <color theme="1"/>
      <name val="Montserrat"/>
    </font>
    <font>
      <b/>
      <sz val="9"/>
      <color theme="0"/>
      <name val="Montserrat"/>
    </font>
    <font>
      <b/>
      <sz val="9"/>
      <name val="Montserrat"/>
    </font>
    <font>
      <b/>
      <sz val="9"/>
      <color theme="1"/>
      <name val="Montserrat"/>
    </font>
    <font>
      <sz val="8"/>
      <color theme="1" tint="0.249977111117893"/>
      <name val="Montserrat"/>
    </font>
    <font>
      <b/>
      <sz val="10"/>
      <color theme="1" tint="0.249977111117893"/>
      <name val="Montserrat"/>
    </font>
    <font>
      <sz val="10"/>
      <color theme="1" tint="0.249977111117893"/>
      <name val="Montserrat"/>
    </font>
    <font>
      <b/>
      <sz val="12"/>
      <color theme="0"/>
      <name val="Montserrat"/>
    </font>
    <font>
      <b/>
      <sz val="10"/>
      <color theme="0"/>
      <name val="Montserrat"/>
    </font>
    <font>
      <sz val="11"/>
      <name val="Montserrat"/>
    </font>
    <font>
      <sz val="11"/>
      <name val="Calibri"/>
      <family val="2"/>
      <scheme val="minor"/>
    </font>
    <font>
      <b/>
      <sz val="14"/>
      <color rgb="FF4472C4"/>
      <name val="Calibri"/>
      <family val="2"/>
      <scheme val="minor"/>
    </font>
    <font>
      <sz val="11"/>
      <color rgb="FF404040"/>
      <name val="Calibri"/>
      <family val="2"/>
      <scheme val="minor"/>
    </font>
    <font>
      <b/>
      <sz val="11"/>
      <color rgb="FF4472C4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1"/>
      <color rgb="FF404040"/>
      <name val="Calibri"/>
      <family val="2"/>
      <scheme val="minor"/>
    </font>
    <font>
      <sz val="11"/>
      <color rgb="FF4472C4"/>
      <name val="Calibri"/>
      <family val="2"/>
      <scheme val="minor"/>
    </font>
    <font>
      <b/>
      <sz val="16"/>
      <color rgb="FF4472C4"/>
      <name val="Calibri"/>
      <family val="2"/>
      <scheme val="minor"/>
    </font>
    <font>
      <b/>
      <u/>
      <sz val="11"/>
      <color rgb="FF40404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7">
    <xf numFmtId="0" fontId="0" fillId="0" borderId="0" xfId="0"/>
    <xf numFmtId="0" fontId="2" fillId="0" borderId="0" xfId="0" applyFont="1" applyProtection="1"/>
    <xf numFmtId="0" fontId="5" fillId="0" borderId="0" xfId="0" applyFont="1" applyAlignment="1" applyProtection="1">
      <alignment horizontal="center" wrapText="1"/>
    </xf>
    <xf numFmtId="0" fontId="5" fillId="0" borderId="0" xfId="0" applyFont="1" applyFill="1" applyAlignment="1" applyProtection="1">
      <alignment horizontal="center" wrapText="1"/>
    </xf>
    <xf numFmtId="0" fontId="3" fillId="0" borderId="0" xfId="0" applyFont="1" applyAlignment="1" applyProtection="1">
      <alignment horizontal="left"/>
    </xf>
    <xf numFmtId="0" fontId="3" fillId="0" borderId="0" xfId="0" applyFont="1" applyProtection="1"/>
    <xf numFmtId="0" fontId="3" fillId="0" borderId="0" xfId="0" applyFont="1" applyAlignment="1" applyProtection="1">
      <alignment horizontal="center" vertical="center"/>
    </xf>
    <xf numFmtId="0" fontId="3" fillId="0" borderId="0" xfId="0" applyFont="1" applyFill="1" applyAlignment="1" applyProtection="1">
      <alignment horizontal="center" vertical="center"/>
    </xf>
    <xf numFmtId="0" fontId="7" fillId="0" borderId="0" xfId="0" applyFont="1" applyProtection="1"/>
    <xf numFmtId="0" fontId="4" fillId="0" borderId="0" xfId="0" applyFont="1" applyFill="1" applyAlignment="1" applyProtection="1">
      <alignment horizontal="center" vertical="center"/>
    </xf>
    <xf numFmtId="0" fontId="0" fillId="0" borderId="0" xfId="0" applyAlignment="1" applyProtection="1"/>
    <xf numFmtId="0" fontId="10" fillId="0" borderId="0" xfId="0" applyFont="1" applyProtection="1"/>
    <xf numFmtId="164" fontId="3" fillId="0" borderId="1" xfId="0" applyNumberFormat="1" applyFont="1" applyBorder="1" applyAlignment="1" applyProtection="1">
      <alignment vertical="center"/>
    </xf>
    <xf numFmtId="164" fontId="3" fillId="0" borderId="2" xfId="1" applyNumberFormat="1" applyFont="1" applyFill="1" applyBorder="1" applyAlignment="1" applyProtection="1">
      <alignment horizontal="center" vertical="center"/>
    </xf>
    <xf numFmtId="164" fontId="3" fillId="0" borderId="1" xfId="1" applyNumberFormat="1" applyFont="1" applyFill="1" applyBorder="1" applyAlignment="1" applyProtection="1">
      <alignment horizontal="center" vertical="center"/>
    </xf>
    <xf numFmtId="0" fontId="3" fillId="0" borderId="2" xfId="0" quotePrefix="1" applyFont="1" applyBorder="1" applyAlignment="1" applyProtection="1">
      <alignment horizontal="center" vertical="center" wrapText="1"/>
    </xf>
    <xf numFmtId="0" fontId="3" fillId="0" borderId="1" xfId="0" quotePrefix="1" applyFont="1" applyBorder="1" applyAlignment="1" applyProtection="1">
      <alignment horizontal="center" vertical="center" wrapText="1"/>
    </xf>
    <xf numFmtId="164" fontId="3" fillId="0" borderId="1" xfId="0" applyNumberFormat="1" applyFont="1" applyBorder="1" applyAlignment="1" applyProtection="1">
      <alignment horizontal="center" vertical="center"/>
    </xf>
    <xf numFmtId="0" fontId="9" fillId="4" borderId="0" xfId="0" applyFont="1" applyFill="1" applyBorder="1" applyAlignment="1" applyProtection="1">
      <alignment horizontal="left" vertical="center"/>
    </xf>
    <xf numFmtId="0" fontId="17" fillId="4" borderId="0" xfId="0" applyFont="1" applyFill="1" applyBorder="1" applyAlignment="1" applyProtection="1">
      <alignment vertical="center"/>
    </xf>
    <xf numFmtId="0" fontId="16" fillId="4" borderId="0" xfId="0" applyFont="1" applyFill="1" applyBorder="1" applyProtection="1"/>
    <xf numFmtId="0" fontId="5" fillId="0" borderId="0" xfId="0" applyFont="1" applyAlignment="1" applyProtection="1">
      <alignment vertical="center"/>
    </xf>
    <xf numFmtId="0" fontId="2" fillId="0" borderId="0" xfId="0" applyFont="1" applyAlignment="1" applyProtection="1">
      <alignment vertical="center"/>
    </xf>
    <xf numFmtId="164" fontId="12" fillId="0" borderId="0" xfId="1" applyNumberFormat="1" applyFont="1" applyBorder="1" applyAlignment="1" applyProtection="1">
      <alignment horizontal="center" vertical="center"/>
    </xf>
    <xf numFmtId="0" fontId="13" fillId="0" borderId="0" xfId="0" applyFont="1" applyProtection="1"/>
    <xf numFmtId="0" fontId="5" fillId="0" borderId="0" xfId="0" applyFont="1" applyProtection="1"/>
    <xf numFmtId="0" fontId="6" fillId="0" borderId="0" xfId="0" applyFont="1" applyProtection="1"/>
    <xf numFmtId="164" fontId="12" fillId="2" borderId="1" xfId="0" applyNumberFormat="1" applyFont="1" applyFill="1" applyBorder="1" applyAlignment="1" applyProtection="1">
      <alignment horizontal="center" vertical="center"/>
      <protection locked="0"/>
    </xf>
    <xf numFmtId="164" fontId="3" fillId="2" borderId="1" xfId="1" quotePrefix="1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164" fontId="11" fillId="2" borderId="3" xfId="1" applyNumberFormat="1" applyFont="1" applyFill="1" applyBorder="1" applyAlignment="1" applyProtection="1">
      <alignment horizontal="center" vertical="center" wrapText="1"/>
      <protection locked="0"/>
    </xf>
    <xf numFmtId="0" fontId="3" fillId="2" borderId="0" xfId="0" applyFont="1" applyFill="1" applyAlignment="1" applyProtection="1">
      <alignment horizontal="left"/>
      <protection locked="0"/>
    </xf>
    <xf numFmtId="0" fontId="8" fillId="3" borderId="1" xfId="0" applyFont="1" applyFill="1" applyBorder="1" applyAlignment="1" applyProtection="1">
      <alignment horizontal="center" vertical="center"/>
    </xf>
    <xf numFmtId="0" fontId="3" fillId="0" borderId="0" xfId="0" applyFont="1" applyAlignment="1" applyProtection="1">
      <alignment horizontal="center"/>
    </xf>
    <xf numFmtId="0" fontId="18" fillId="0" borderId="0" xfId="0" applyFont="1" applyAlignment="1" applyProtection="1">
      <alignment horizontal="center" vertical="center"/>
    </xf>
    <xf numFmtId="0" fontId="19" fillId="0" borderId="0" xfId="0" applyFont="1" applyAlignment="1" applyProtection="1">
      <alignment horizontal="justify" vertical="center"/>
    </xf>
    <xf numFmtId="0" fontId="20" fillId="0" borderId="0" xfId="0" applyFont="1" applyAlignment="1" applyProtection="1">
      <alignment horizontal="justify" vertical="center"/>
    </xf>
    <xf numFmtId="0" fontId="27" fillId="0" borderId="0" xfId="0" applyFont="1" applyAlignment="1" applyProtection="1">
      <alignment horizontal="justify" vertical="center"/>
    </xf>
    <xf numFmtId="0" fontId="21" fillId="6" borderId="2" xfId="0" applyFont="1" applyFill="1" applyBorder="1" applyAlignment="1" applyProtection="1">
      <alignment horizontal="center" vertical="center"/>
    </xf>
    <xf numFmtId="0" fontId="19" fillId="6" borderId="15" xfId="0" applyFont="1" applyFill="1" applyBorder="1" applyAlignment="1" applyProtection="1">
      <alignment horizontal="justify" vertical="center"/>
    </xf>
    <xf numFmtId="0" fontId="19" fillId="6" borderId="3" xfId="0" applyFont="1" applyFill="1" applyBorder="1" applyAlignment="1" applyProtection="1">
      <alignment horizontal="justify" vertical="center"/>
    </xf>
    <xf numFmtId="0" fontId="0" fillId="0" borderId="0" xfId="0" applyAlignment="1" applyProtection="1">
      <alignment horizontal="justify" vertical="center"/>
    </xf>
    <xf numFmtId="0" fontId="25" fillId="0" borderId="0" xfId="0" applyFont="1" applyAlignment="1" applyProtection="1">
      <alignment horizontal="center" vertical="center"/>
    </xf>
    <xf numFmtId="0" fontId="23" fillId="0" borderId="0" xfId="0" applyFont="1" applyAlignment="1" applyProtection="1">
      <alignment horizontal="justify" vertical="center"/>
    </xf>
    <xf numFmtId="0" fontId="23" fillId="0" borderId="0" xfId="0" applyFont="1" applyAlignment="1" applyProtection="1">
      <alignment horizontal="left" vertical="center"/>
    </xf>
    <xf numFmtId="0" fontId="19" fillId="0" borderId="0" xfId="0" applyFont="1" applyAlignment="1" applyProtection="1">
      <alignment horizontal="center" vertical="center"/>
    </xf>
    <xf numFmtId="0" fontId="8" fillId="3" borderId="6" xfId="0" applyFont="1" applyFill="1" applyBorder="1" applyAlignment="1" applyProtection="1">
      <alignment horizontal="left" vertical="center" wrapText="1"/>
    </xf>
    <xf numFmtId="0" fontId="8" fillId="3" borderId="5" xfId="0" applyFont="1" applyFill="1" applyBorder="1" applyAlignment="1" applyProtection="1">
      <alignment horizontal="left" vertical="center" wrapText="1"/>
    </xf>
    <xf numFmtId="0" fontId="8" fillId="3" borderId="4" xfId="0" applyFont="1" applyFill="1" applyBorder="1" applyAlignment="1" applyProtection="1">
      <alignment horizontal="left" vertical="center" wrapText="1"/>
    </xf>
    <xf numFmtId="0" fontId="3" fillId="2" borderId="0" xfId="0" applyFont="1" applyFill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left" wrapText="1"/>
    </xf>
    <xf numFmtId="0" fontId="4" fillId="0" borderId="5" xfId="0" applyFont="1" applyBorder="1" applyAlignment="1" applyProtection="1">
      <alignment horizontal="left" wrapText="1"/>
    </xf>
    <xf numFmtId="0" fontId="4" fillId="0" borderId="4" xfId="0" applyFont="1" applyBorder="1" applyAlignment="1" applyProtection="1">
      <alignment horizontal="left" wrapText="1"/>
    </xf>
    <xf numFmtId="165" fontId="15" fillId="3" borderId="6" xfId="0" applyNumberFormat="1" applyFont="1" applyFill="1" applyBorder="1" applyAlignment="1" applyProtection="1">
      <alignment horizontal="center" vertical="center" wrapText="1"/>
    </xf>
    <xf numFmtId="165" fontId="15" fillId="3" borderId="5" xfId="0" applyNumberFormat="1" applyFont="1" applyFill="1" applyBorder="1" applyAlignment="1" applyProtection="1">
      <alignment horizontal="center" vertical="center" wrapText="1"/>
    </xf>
    <xf numFmtId="165" fontId="15" fillId="3" borderId="4" xfId="0" applyNumberFormat="1" applyFont="1" applyFill="1" applyBorder="1" applyAlignment="1" applyProtection="1">
      <alignment horizontal="center" vertical="center" wrapText="1"/>
    </xf>
    <xf numFmtId="0" fontId="8" fillId="3" borderId="1" xfId="0" applyFont="1" applyFill="1" applyBorder="1" applyAlignment="1" applyProtection="1">
      <alignment horizontal="center" vertical="center"/>
    </xf>
    <xf numFmtId="0" fontId="11" fillId="0" borderId="10" xfId="0" quotePrefix="1" applyFont="1" applyBorder="1" applyAlignment="1" applyProtection="1">
      <alignment horizontal="center" vertical="center" wrapText="1"/>
    </xf>
    <xf numFmtId="0" fontId="11" fillId="0" borderId="0" xfId="0" quotePrefix="1" applyFont="1" applyBorder="1" applyAlignment="1" applyProtection="1">
      <alignment horizontal="center" vertical="center" wrapText="1"/>
    </xf>
    <xf numFmtId="0" fontId="11" fillId="0" borderId="11" xfId="0" quotePrefix="1" applyFont="1" applyBorder="1" applyAlignment="1" applyProtection="1">
      <alignment horizontal="center" vertical="center" wrapText="1"/>
    </xf>
    <xf numFmtId="0" fontId="11" fillId="0" borderId="12" xfId="0" quotePrefix="1" applyFont="1" applyBorder="1" applyAlignment="1" applyProtection="1">
      <alignment horizontal="center" vertical="center" wrapText="1"/>
    </xf>
    <xf numFmtId="0" fontId="11" fillId="0" borderId="13" xfId="0" quotePrefix="1" applyFont="1" applyBorder="1" applyAlignment="1" applyProtection="1">
      <alignment horizontal="center" vertical="center" wrapText="1"/>
    </xf>
    <xf numFmtId="0" fontId="11" fillId="0" borderId="14" xfId="0" quotePrefix="1" applyFont="1" applyBorder="1" applyAlignment="1" applyProtection="1">
      <alignment horizontal="center" vertical="center" wrapText="1"/>
    </xf>
    <xf numFmtId="0" fontId="11" fillId="2" borderId="0" xfId="0" applyFont="1" applyFill="1" applyAlignment="1" applyProtection="1">
      <alignment horizontal="left" vertical="top" wrapText="1"/>
      <protection locked="0"/>
    </xf>
    <xf numFmtId="0" fontId="14" fillId="3" borderId="0" xfId="0" applyFont="1" applyFill="1" applyAlignment="1" applyProtection="1">
      <alignment horizontal="center"/>
    </xf>
    <xf numFmtId="0" fontId="3" fillId="0" borderId="0" xfId="0" applyFont="1" applyAlignment="1" applyProtection="1">
      <alignment horizontal="center" wrapText="1"/>
    </xf>
    <xf numFmtId="0" fontId="3" fillId="0" borderId="0" xfId="0" applyFont="1" applyAlignment="1" applyProtection="1">
      <alignment horizontal="center"/>
    </xf>
    <xf numFmtId="0" fontId="4" fillId="0" borderId="0" xfId="0" applyFont="1" applyAlignment="1" applyProtection="1">
      <alignment horizontal="center" wrapText="1"/>
    </xf>
    <xf numFmtId="0" fontId="4" fillId="0" borderId="7" xfId="0" applyFont="1" applyBorder="1" applyAlignment="1" applyProtection="1">
      <alignment horizontal="center" vertical="center" wrapText="1"/>
    </xf>
    <xf numFmtId="0" fontId="4" fillId="0" borderId="8" xfId="0" applyFont="1" applyBorder="1" applyAlignment="1" applyProtection="1">
      <alignment horizontal="center" vertical="center" wrapText="1"/>
    </xf>
    <xf numFmtId="0" fontId="4" fillId="0" borderId="9" xfId="0" applyFont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left" vertical="center"/>
    </xf>
    <xf numFmtId="0" fontId="8" fillId="3" borderId="6" xfId="0" applyFont="1" applyFill="1" applyBorder="1" applyAlignment="1" applyProtection="1">
      <alignment horizontal="left" wrapText="1"/>
    </xf>
    <xf numFmtId="0" fontId="8" fillId="3" borderId="5" xfId="0" applyFont="1" applyFill="1" applyBorder="1" applyAlignment="1" applyProtection="1">
      <alignment horizontal="left" wrapText="1"/>
    </xf>
    <xf numFmtId="0" fontId="8" fillId="3" borderId="4" xfId="0" applyFont="1" applyFill="1" applyBorder="1" applyAlignment="1" applyProtection="1">
      <alignment horizontal="left" wrapText="1"/>
    </xf>
    <xf numFmtId="0" fontId="11" fillId="0" borderId="0" xfId="0" applyFont="1" applyBorder="1" applyAlignment="1" applyProtection="1">
      <alignment horizontal="center" vertical="center" wrapText="1"/>
    </xf>
    <xf numFmtId="0" fontId="11" fillId="0" borderId="11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horizontal="left" vertical="center" wrapText="1"/>
    </xf>
    <xf numFmtId="165" fontId="12" fillId="5" borderId="6" xfId="0" quotePrefix="1" applyNumberFormat="1" applyFont="1" applyFill="1" applyBorder="1" applyAlignment="1" applyProtection="1">
      <alignment horizontal="center" vertical="center" wrapText="1"/>
      <protection locked="0"/>
    </xf>
    <xf numFmtId="165" fontId="12" fillId="5" borderId="5" xfId="0" applyNumberFormat="1" applyFont="1" applyFill="1" applyBorder="1" applyAlignment="1" applyProtection="1">
      <alignment horizontal="center" vertical="center" wrapText="1"/>
      <protection locked="0"/>
    </xf>
    <xf numFmtId="165" fontId="12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15" fillId="3" borderId="1" xfId="0" applyFont="1" applyFill="1" applyBorder="1" applyAlignment="1" applyProtection="1">
      <alignment horizontal="left"/>
    </xf>
    <xf numFmtId="0" fontId="0" fillId="0" borderId="0" xfId="0" applyAlignment="1" applyProtection="1">
      <protection locked="0"/>
    </xf>
    <xf numFmtId="0" fontId="4" fillId="2" borderId="0" xfId="0" applyFont="1" applyFill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</xf>
    <xf numFmtId="0" fontId="0" fillId="0" borderId="11" xfId="0" applyBorder="1" applyAlignment="1" applyProtection="1">
      <alignment horizontal="center" vertical="center" wrapText="1"/>
    </xf>
    <xf numFmtId="0" fontId="19" fillId="0" borderId="0" xfId="0" applyFont="1" applyAlignment="1" applyProtection="1">
      <alignment horizontal="justify" vertical="center" wrapText="1"/>
    </xf>
  </cellXfs>
  <cellStyles count="2">
    <cellStyle name="Millier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microsoft.com/office/2007/relationships/hdphoto" Target="../media/hdphoto1.wdp"/><Relationship Id="rId2" Type="http://schemas.openxmlformats.org/officeDocument/2006/relationships/image" Target="../media/image1.png"/><Relationship Id="rId1" Type="http://schemas.openxmlformats.org/officeDocument/2006/relationships/hyperlink" Target="#FAQ!L1C1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png"/><Relationship Id="rId3" Type="http://schemas.openxmlformats.org/officeDocument/2006/relationships/image" Target="../media/image4.png"/><Relationship Id="rId7" Type="http://schemas.microsoft.com/office/2007/relationships/hdphoto" Target="../media/hdphoto1.wdp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1.png"/><Relationship Id="rId5" Type="http://schemas.openxmlformats.org/officeDocument/2006/relationships/hyperlink" Target="#Calculette!L1C1"/><Relationship Id="rId4" Type="http://schemas.openxmlformats.org/officeDocument/2006/relationships/image" Target="../media/image5.png"/><Relationship Id="rId9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234950</xdr:colOff>
      <xdr:row>4</xdr:row>
      <xdr:rowOff>3717</xdr:rowOff>
    </xdr:from>
    <xdr:to>
      <xdr:col>6</xdr:col>
      <xdr:colOff>711200</xdr:colOff>
      <xdr:row>5</xdr:row>
      <xdr:rowOff>188136</xdr:rowOff>
    </xdr:to>
    <xdr:sp macro="" textlink="">
      <xdr:nvSpPr>
        <xdr:cNvPr id="2" name="Rectangle : coins arrondi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848EAF2-3A66-9017-7210-287C1B38A012}"/>
            </a:ext>
          </a:extLst>
        </xdr:cNvPr>
        <xdr:cNvSpPr/>
      </xdr:nvSpPr>
      <xdr:spPr>
        <a:xfrm>
          <a:off x="5048115" y="865020"/>
          <a:ext cx="1013298" cy="376946"/>
        </a:xfrm>
        <a:prstGeom prst="round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b="1">
              <a:solidFill>
                <a:srgbClr val="C00000"/>
              </a:solidFill>
            </a:rPr>
            <a:t>FAQ</a:t>
          </a:r>
        </a:p>
      </xdr:txBody>
    </xdr:sp>
    <xdr:clientData/>
  </xdr:twoCellAnchor>
  <xdr:twoCellAnchor editAs="oneCell">
    <xdr:from>
      <xdr:col>6</xdr:col>
      <xdr:colOff>324255</xdr:colOff>
      <xdr:row>5</xdr:row>
      <xdr:rowOff>169086</xdr:rowOff>
    </xdr:from>
    <xdr:to>
      <xdr:col>6</xdr:col>
      <xdr:colOff>607979</xdr:colOff>
      <xdr:row>8</xdr:row>
      <xdr:rowOff>6548</xdr:rowOff>
    </xdr:to>
    <xdr:pic>
      <xdr:nvPicPr>
        <xdr:cNvPr id="5" name="Picture 2" descr="Clic : 760 821 photos libres de droits et images de stock | Shutterstock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B70F242-045C-6E6B-8CB9-CB8C74CEF77B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duotone>
            <a:srgbClr val="EA4E55">
              <a:shade val="45000"/>
              <a:satMod val="135000"/>
            </a:srgb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1039" t="38552" r="21766" b="13539"/>
        <a:stretch/>
      </xdr:blipFill>
      <xdr:spPr bwMode="auto">
        <a:xfrm>
          <a:off x="5674468" y="1222916"/>
          <a:ext cx="283724" cy="3035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4629150</xdr:colOff>
      <xdr:row>30</xdr:row>
      <xdr:rowOff>146050</xdr:rowOff>
    </xdr:from>
    <xdr:to>
      <xdr:col>0</xdr:col>
      <xdr:colOff>6165850</xdr:colOff>
      <xdr:row>32</xdr:row>
      <xdr:rowOff>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827EE9D4-1D25-86FA-866B-00265C77D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069" t="-2" r="12872" b="52818"/>
        <a:stretch>
          <a:fillRect/>
        </a:stretch>
      </xdr:blipFill>
      <xdr:spPr bwMode="auto">
        <a:xfrm>
          <a:off x="4629150" y="4432300"/>
          <a:ext cx="1536700" cy="222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330200</xdr:colOff>
      <xdr:row>65</xdr:row>
      <xdr:rowOff>127000</xdr:rowOff>
    </xdr:from>
    <xdr:to>
      <xdr:col>0</xdr:col>
      <xdr:colOff>3943350</xdr:colOff>
      <xdr:row>65</xdr:row>
      <xdr:rowOff>3600450</xdr:rowOff>
    </xdr:to>
    <xdr:pic>
      <xdr:nvPicPr>
        <xdr:cNvPr id="4" name="Image 7">
          <a:extLst>
            <a:ext uri="{FF2B5EF4-FFF2-40B4-BE49-F238E27FC236}">
              <a16:creationId xmlns:a16="http://schemas.microsoft.com/office/drawing/2014/main" id="{87090B42-C5EC-C7D0-7BDA-53736DB8D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200" y="17456150"/>
          <a:ext cx="3613150" cy="3473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330200</xdr:colOff>
      <xdr:row>68</xdr:row>
      <xdr:rowOff>152401</xdr:rowOff>
    </xdr:from>
    <xdr:to>
      <xdr:col>0</xdr:col>
      <xdr:colOff>3943350</xdr:colOff>
      <xdr:row>68</xdr:row>
      <xdr:rowOff>3632201</xdr:rowOff>
    </xdr:to>
    <xdr:pic>
      <xdr:nvPicPr>
        <xdr:cNvPr id="5" name="Image 3">
          <a:extLst>
            <a:ext uri="{FF2B5EF4-FFF2-40B4-BE49-F238E27FC236}">
              <a16:creationId xmlns:a16="http://schemas.microsoft.com/office/drawing/2014/main" id="{0BB5CC64-E4FD-ED5A-9B48-E64D43B14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200" y="21520151"/>
          <a:ext cx="3613150" cy="3479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323849</xdr:colOff>
      <xdr:row>71</xdr:row>
      <xdr:rowOff>57150</xdr:rowOff>
    </xdr:from>
    <xdr:to>
      <xdr:col>0</xdr:col>
      <xdr:colOff>4000500</xdr:colOff>
      <xdr:row>71</xdr:row>
      <xdr:rowOff>3568700</xdr:rowOff>
    </xdr:to>
    <xdr:pic>
      <xdr:nvPicPr>
        <xdr:cNvPr id="6" name="Image 6">
          <a:extLst>
            <a:ext uri="{FF2B5EF4-FFF2-40B4-BE49-F238E27FC236}">
              <a16:creationId xmlns:a16="http://schemas.microsoft.com/office/drawing/2014/main" id="{7658D120-CD44-15C2-DB16-16FD17EDF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62"/>
        <a:stretch>
          <a:fillRect/>
        </a:stretch>
      </xdr:blipFill>
      <xdr:spPr bwMode="auto">
        <a:xfrm>
          <a:off x="323849" y="25469850"/>
          <a:ext cx="3676651" cy="3511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6978650</xdr:colOff>
      <xdr:row>0</xdr:row>
      <xdr:rowOff>63500</xdr:rowOff>
    </xdr:from>
    <xdr:to>
      <xdr:col>0</xdr:col>
      <xdr:colOff>8020050</xdr:colOff>
      <xdr:row>2</xdr:row>
      <xdr:rowOff>31749</xdr:rowOff>
    </xdr:to>
    <xdr:sp macro="" textlink="">
      <xdr:nvSpPr>
        <xdr:cNvPr id="7" name="Rectangle : coins arrondis 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F4C55052-1FA1-48AC-8513-22C73FE4AC04}"/>
            </a:ext>
          </a:extLst>
        </xdr:cNvPr>
        <xdr:cNvSpPr/>
      </xdr:nvSpPr>
      <xdr:spPr>
        <a:xfrm>
          <a:off x="6978650" y="63500"/>
          <a:ext cx="1041400" cy="387349"/>
        </a:xfrm>
        <a:prstGeom prst="round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200" b="1">
              <a:solidFill>
                <a:srgbClr val="C00000"/>
              </a:solidFill>
            </a:rPr>
            <a:t>Retour calculette</a:t>
          </a:r>
        </a:p>
      </xdr:txBody>
    </xdr:sp>
    <xdr:clientData/>
  </xdr:twoCellAnchor>
  <xdr:twoCellAnchor editAs="oneCell">
    <xdr:from>
      <xdr:col>0</xdr:col>
      <xdr:colOff>7925475</xdr:colOff>
      <xdr:row>1</xdr:row>
      <xdr:rowOff>103491</xdr:rowOff>
    </xdr:from>
    <xdr:to>
      <xdr:col>0</xdr:col>
      <xdr:colOff>8209199</xdr:colOff>
      <xdr:row>3</xdr:row>
      <xdr:rowOff>28637</xdr:rowOff>
    </xdr:to>
    <xdr:pic>
      <xdr:nvPicPr>
        <xdr:cNvPr id="9" name="Picture 2" descr="Clic : 760 821 photos libres de droits et images de stock | Shutterstock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F979D124-9607-4C25-ADA5-FB2C11B644B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duotone>
            <a:srgbClr val="EA4E55">
              <a:shade val="45000"/>
              <a:satMod val="135000"/>
            </a:srgb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1039" t="38552" r="21766" b="13539"/>
        <a:stretch/>
      </xdr:blipFill>
      <xdr:spPr bwMode="auto">
        <a:xfrm>
          <a:off x="7925475" y="338441"/>
          <a:ext cx="283724" cy="2966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400707</xdr:colOff>
      <xdr:row>62</xdr:row>
      <xdr:rowOff>170794</xdr:rowOff>
    </xdr:from>
    <xdr:to>
      <xdr:col>0</xdr:col>
      <xdr:colOff>4009193</xdr:colOff>
      <xdr:row>62</xdr:row>
      <xdr:rowOff>3438744</xdr:rowOff>
    </xdr:to>
    <xdr:pic>
      <xdr:nvPicPr>
        <xdr:cNvPr id="10" name="Image 9">
          <a:extLst>
            <a:ext uri="{FF2B5EF4-FFF2-40B4-BE49-F238E27FC236}">
              <a16:creationId xmlns:a16="http://schemas.microsoft.com/office/drawing/2014/main" id="{A26DE04A-5DCB-00F6-2EAB-6CBCB0C5BD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00707" y="13078811"/>
          <a:ext cx="3605311" cy="3264775"/>
        </a:xfrm>
        <a:prstGeom prst="rect">
          <a:avLst/>
        </a:prstGeom>
      </xdr:spPr>
    </xdr:pic>
    <xdr:clientData/>
  </xdr:twoCellAnchor>
  <xdr:twoCellAnchor editAs="oneCell">
    <xdr:from>
      <xdr:col>0</xdr:col>
      <xdr:colOff>65909</xdr:colOff>
      <xdr:row>15</xdr:row>
      <xdr:rowOff>58463</xdr:rowOff>
    </xdr:from>
    <xdr:to>
      <xdr:col>0</xdr:col>
      <xdr:colOff>4406900</xdr:colOff>
      <xdr:row>25</xdr:row>
      <xdr:rowOff>50796</xdr:rowOff>
    </xdr:to>
    <xdr:pic>
      <xdr:nvPicPr>
        <xdr:cNvPr id="11" name="Image 10">
          <a:extLst>
            <a:ext uri="{FF2B5EF4-FFF2-40B4-BE49-F238E27FC236}">
              <a16:creationId xmlns:a16="http://schemas.microsoft.com/office/drawing/2014/main" id="{A4AA5AE2-9DA1-5909-8C1C-377A93DA4F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5909" y="3192188"/>
          <a:ext cx="4340991" cy="2278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2FA7B-8E2E-42B1-A35B-009A4C3B385E}">
  <dimension ref="A1:G51"/>
  <sheetViews>
    <sheetView showGridLines="0" topLeftCell="A16" zoomScale="94" zoomScaleNormal="100" workbookViewId="0">
      <selection activeCell="A41" sqref="A41:G43"/>
    </sheetView>
  </sheetViews>
  <sheetFormatPr baseColWidth="10" defaultColWidth="10.81640625" defaultRowHeight="16.5" x14ac:dyDescent="0.45"/>
  <cols>
    <col min="1" max="1" width="32.6328125" style="1" customWidth="1"/>
    <col min="2" max="2" width="13.1796875" style="1" customWidth="1"/>
    <col min="3" max="6" width="7.6328125" style="1" customWidth="1"/>
    <col min="7" max="7" width="10.7265625" style="1" customWidth="1"/>
    <col min="8" max="16384" width="10.81640625" style="1"/>
  </cols>
  <sheetData>
    <row r="1" spans="1:7" ht="16.5" customHeight="1" x14ac:dyDescent="0.5">
      <c r="A1" s="64" t="s">
        <v>31</v>
      </c>
      <c r="B1" s="64"/>
      <c r="C1" s="64"/>
      <c r="D1" s="64"/>
      <c r="E1" s="64"/>
      <c r="F1" s="64"/>
      <c r="G1" s="64"/>
    </row>
    <row r="2" spans="1:7" ht="28.5" customHeight="1" x14ac:dyDescent="0.45">
      <c r="A2" s="65" t="s">
        <v>16</v>
      </c>
      <c r="B2" s="65"/>
      <c r="C2" s="66"/>
      <c r="D2" s="66"/>
      <c r="E2" s="66"/>
      <c r="F2" s="66"/>
      <c r="G2" s="66"/>
    </row>
    <row r="3" spans="1:7" ht="15.5" customHeight="1" x14ac:dyDescent="0.45">
      <c r="A3" s="67" t="s">
        <v>17</v>
      </c>
      <c r="B3" s="67"/>
      <c r="C3" s="67"/>
      <c r="D3" s="67"/>
      <c r="E3" s="67"/>
      <c r="F3" s="67"/>
      <c r="G3" s="67"/>
    </row>
    <row r="4" spans="1:7" ht="6" customHeight="1" x14ac:dyDescent="0.45">
      <c r="A4" s="2"/>
      <c r="B4" s="2"/>
      <c r="C4" s="2"/>
      <c r="D4" s="2"/>
      <c r="E4" s="3"/>
      <c r="F4" s="2"/>
      <c r="G4" s="2"/>
    </row>
    <row r="5" spans="1:7" ht="15" customHeight="1" x14ac:dyDescent="0.45">
      <c r="A5" s="4" t="s">
        <v>11</v>
      </c>
      <c r="B5" s="49" t="s">
        <v>22</v>
      </c>
      <c r="C5" s="49"/>
      <c r="D5" s="49"/>
      <c r="E5" s="49"/>
      <c r="F5" s="33"/>
      <c r="G5" s="33"/>
    </row>
    <row r="6" spans="1:7" ht="15" customHeight="1" x14ac:dyDescent="0.45">
      <c r="A6" s="4" t="s">
        <v>12</v>
      </c>
      <c r="B6" s="49" t="s">
        <v>78</v>
      </c>
      <c r="C6" s="49"/>
      <c r="D6" s="49"/>
      <c r="E6" s="49"/>
      <c r="F6" s="5"/>
      <c r="G6" s="5"/>
    </row>
    <row r="7" spans="1:7" ht="6.5" customHeight="1" x14ac:dyDescent="0.45">
      <c r="A7" s="4"/>
      <c r="B7" s="6"/>
      <c r="C7" s="6"/>
      <c r="D7" s="6"/>
      <c r="E7" s="7"/>
      <c r="F7" s="5"/>
      <c r="G7" s="5"/>
    </row>
    <row r="8" spans="1:7" ht="15" customHeight="1" x14ac:dyDescent="0.45">
      <c r="A8" s="4" t="s">
        <v>13</v>
      </c>
      <c r="B8" s="49" t="s">
        <v>22</v>
      </c>
      <c r="C8" s="49"/>
      <c r="D8" s="49"/>
      <c r="E8" s="49"/>
      <c r="F8" s="5"/>
      <c r="G8" s="5"/>
    </row>
    <row r="9" spans="1:7" ht="15" customHeight="1" x14ac:dyDescent="0.45">
      <c r="A9" s="4" t="s">
        <v>14</v>
      </c>
      <c r="B9" s="49" t="s">
        <v>23</v>
      </c>
      <c r="C9" s="49"/>
      <c r="D9" s="49"/>
      <c r="E9" s="49"/>
      <c r="F9" s="5"/>
      <c r="G9" s="5"/>
    </row>
    <row r="10" spans="1:7" ht="6.5" customHeight="1" thickBot="1" x14ac:dyDescent="0.5">
      <c r="A10" s="5"/>
      <c r="B10" s="5"/>
      <c r="C10" s="5"/>
      <c r="D10" s="5"/>
      <c r="E10" s="5"/>
      <c r="F10" s="5"/>
      <c r="G10" s="5"/>
    </row>
    <row r="11" spans="1:7" ht="15" customHeight="1" x14ac:dyDescent="0.45">
      <c r="A11" s="68" t="s">
        <v>18</v>
      </c>
      <c r="B11" s="69"/>
      <c r="C11" s="69"/>
      <c r="D11" s="69"/>
      <c r="E11" s="69"/>
      <c r="F11" s="69"/>
      <c r="G11" s="70"/>
    </row>
    <row r="12" spans="1:7" ht="24.5" customHeight="1" x14ac:dyDescent="0.45">
      <c r="A12" s="57" t="s">
        <v>36</v>
      </c>
      <c r="B12" s="75"/>
      <c r="C12" s="75"/>
      <c r="D12" s="75"/>
      <c r="E12" s="75"/>
      <c r="F12" s="75"/>
      <c r="G12" s="76"/>
    </row>
    <row r="13" spans="1:7" ht="25" customHeight="1" x14ac:dyDescent="0.45">
      <c r="A13" s="57" t="s">
        <v>15</v>
      </c>
      <c r="B13" s="58"/>
      <c r="C13" s="58"/>
      <c r="D13" s="58"/>
      <c r="E13" s="58"/>
      <c r="F13" s="58"/>
      <c r="G13" s="59"/>
    </row>
    <row r="14" spans="1:7" ht="24.5" customHeight="1" x14ac:dyDescent="0.45">
      <c r="A14" s="57" t="s">
        <v>37</v>
      </c>
      <c r="B14" s="58"/>
      <c r="C14" s="58"/>
      <c r="D14" s="58"/>
      <c r="E14" s="58"/>
      <c r="F14" s="58"/>
      <c r="G14" s="59"/>
    </row>
    <row r="15" spans="1:7" ht="15" customHeight="1" x14ac:dyDescent="0.45">
      <c r="A15" s="57" t="s">
        <v>19</v>
      </c>
      <c r="B15" s="58"/>
      <c r="C15" s="58"/>
      <c r="D15" s="58"/>
      <c r="E15" s="58"/>
      <c r="F15" s="58"/>
      <c r="G15" s="59"/>
    </row>
    <row r="16" spans="1:7" ht="30" customHeight="1" x14ac:dyDescent="0.45">
      <c r="A16" s="57" t="s">
        <v>38</v>
      </c>
      <c r="B16" s="84"/>
      <c r="C16" s="84"/>
      <c r="D16" s="84"/>
      <c r="E16" s="84"/>
      <c r="F16" s="84"/>
      <c r="G16" s="85"/>
    </row>
    <row r="17" spans="1:7" ht="15" customHeight="1" thickBot="1" x14ac:dyDescent="0.5">
      <c r="A17" s="60" t="s">
        <v>39</v>
      </c>
      <c r="B17" s="61"/>
      <c r="C17" s="61"/>
      <c r="D17" s="61"/>
      <c r="E17" s="61"/>
      <c r="F17" s="61"/>
      <c r="G17" s="62"/>
    </row>
    <row r="18" spans="1:7" ht="6" customHeight="1" x14ac:dyDescent="0.45">
      <c r="A18" s="8"/>
      <c r="B18" s="8"/>
      <c r="C18" s="8"/>
      <c r="D18" s="8"/>
      <c r="E18" s="8"/>
      <c r="F18" s="8"/>
      <c r="G18" s="8"/>
    </row>
    <row r="19" spans="1:7" ht="15" customHeight="1" x14ac:dyDescent="0.45">
      <c r="A19" s="77" t="s">
        <v>20</v>
      </c>
      <c r="B19" s="49" t="s">
        <v>21</v>
      </c>
      <c r="C19" s="49"/>
      <c r="D19" s="49"/>
      <c r="E19" s="49"/>
      <c r="F19" s="49"/>
      <c r="G19" s="82"/>
    </row>
    <row r="20" spans="1:7" ht="15" customHeight="1" x14ac:dyDescent="0.45">
      <c r="A20" s="77"/>
      <c r="B20" s="49"/>
      <c r="C20" s="49"/>
      <c r="D20" s="49"/>
      <c r="E20" s="49"/>
      <c r="F20" s="49"/>
      <c r="G20" s="82"/>
    </row>
    <row r="21" spans="1:7" ht="15" customHeight="1" x14ac:dyDescent="0.45">
      <c r="A21" s="5" t="s">
        <v>40</v>
      </c>
      <c r="B21" s="83">
        <v>1</v>
      </c>
      <c r="C21" s="82"/>
      <c r="D21" s="82"/>
      <c r="E21" s="82"/>
      <c r="F21" s="82"/>
      <c r="G21" s="82"/>
    </row>
    <row r="22" spans="1:7" ht="6" customHeight="1" x14ac:dyDescent="0.45">
      <c r="A22" s="5"/>
      <c r="B22" s="9"/>
      <c r="C22" s="10"/>
      <c r="D22" s="10"/>
      <c r="E22" s="10"/>
      <c r="F22" s="10"/>
      <c r="G22" s="10"/>
    </row>
    <row r="23" spans="1:7" ht="15" customHeight="1" x14ac:dyDescent="0.45">
      <c r="A23" s="81" t="s">
        <v>30</v>
      </c>
      <c r="B23" s="81"/>
      <c r="C23" s="81"/>
      <c r="D23" s="81"/>
      <c r="E23" s="81"/>
      <c r="F23" s="81"/>
      <c r="G23" s="27" t="s">
        <v>41</v>
      </c>
    </row>
    <row r="24" spans="1:7" ht="7" customHeight="1" x14ac:dyDescent="0.45">
      <c r="A24" s="8"/>
      <c r="B24" s="8"/>
      <c r="C24" s="8"/>
      <c r="D24" s="8"/>
      <c r="E24" s="8"/>
      <c r="F24" s="8"/>
      <c r="G24" s="8"/>
    </row>
    <row r="25" spans="1:7" x14ac:dyDescent="0.45">
      <c r="A25" s="11" t="s">
        <v>29</v>
      </c>
      <c r="B25" s="11"/>
      <c r="C25" s="11"/>
      <c r="D25" s="11"/>
      <c r="E25" s="11"/>
      <c r="F25" s="11"/>
      <c r="G25" s="8"/>
    </row>
    <row r="26" spans="1:7" ht="28" customHeight="1" x14ac:dyDescent="0.45">
      <c r="A26" s="56" t="s">
        <v>4</v>
      </c>
      <c r="B26" s="56"/>
      <c r="C26" s="32"/>
      <c r="D26" s="32" t="s">
        <v>0</v>
      </c>
      <c r="E26" s="32" t="s">
        <v>2</v>
      </c>
      <c r="F26" s="32" t="s">
        <v>3</v>
      </c>
      <c r="G26" s="32" t="s">
        <v>5</v>
      </c>
    </row>
    <row r="27" spans="1:7" ht="27.5" customHeight="1" x14ac:dyDescent="0.45">
      <c r="A27" s="50" t="s">
        <v>43</v>
      </c>
      <c r="B27" s="51"/>
      <c r="C27" s="52"/>
      <c r="D27" s="28">
        <v>0</v>
      </c>
      <c r="E27" s="28">
        <v>0</v>
      </c>
      <c r="F27" s="28">
        <v>0</v>
      </c>
      <c r="G27" s="12">
        <f>SUM(D27:F27)</f>
        <v>0</v>
      </c>
    </row>
    <row r="28" spans="1:7" ht="33" customHeight="1" x14ac:dyDescent="0.45">
      <c r="A28" s="50" t="s">
        <v>32</v>
      </c>
      <c r="B28" s="52"/>
      <c r="C28" s="29" t="s">
        <v>9</v>
      </c>
      <c r="D28" s="13">
        <f>IF(C28="Oui",(4800),0)</f>
        <v>0</v>
      </c>
      <c r="E28" s="13" t="str">
        <f>IF(B21&lt;2,"-",D28)</f>
        <v>-</v>
      </c>
      <c r="F28" s="14" t="str">
        <f>IF(B21&lt;3,"-",E28)</f>
        <v>-</v>
      </c>
      <c r="G28" s="12">
        <f>SUM(D28:F28)</f>
        <v>0</v>
      </c>
    </row>
    <row r="29" spans="1:7" ht="27.5" customHeight="1" x14ac:dyDescent="0.45">
      <c r="A29" s="50" t="s">
        <v>34</v>
      </c>
      <c r="B29" s="51"/>
      <c r="C29" s="52"/>
      <c r="D29" s="14">
        <f>IF(B21&gt;0,2000,"")</f>
        <v>2000</v>
      </c>
      <c r="E29" s="15" t="s">
        <v>1</v>
      </c>
      <c r="F29" s="16" t="s">
        <v>1</v>
      </c>
      <c r="G29" s="17">
        <f>SUM(D29:F29)</f>
        <v>2000</v>
      </c>
    </row>
    <row r="30" spans="1:7" ht="28" customHeight="1" x14ac:dyDescent="0.45">
      <c r="A30" s="50" t="s">
        <v>35</v>
      </c>
      <c r="B30" s="51"/>
      <c r="C30" s="52"/>
      <c r="D30" s="14">
        <f>IF(B21&gt;0,4800,"")</f>
        <v>4800</v>
      </c>
      <c r="E30" s="14" t="str">
        <f>IF(B21&lt;2,"-",D30)</f>
        <v>-</v>
      </c>
      <c r="F30" s="14" t="str">
        <f>IF(B21&lt;3,"-",E30)</f>
        <v>-</v>
      </c>
      <c r="G30" s="17">
        <f>SUM(D30:F30)</f>
        <v>4800</v>
      </c>
    </row>
    <row r="31" spans="1:7" ht="19.5" customHeight="1" x14ac:dyDescent="0.45">
      <c r="A31" s="72" t="s">
        <v>33</v>
      </c>
      <c r="B31" s="73"/>
      <c r="C31" s="74"/>
      <c r="D31" s="53">
        <f>MIN(50000,SUM(G27:G30))</f>
        <v>6800</v>
      </c>
      <c r="E31" s="54"/>
      <c r="F31" s="54"/>
      <c r="G31" s="55"/>
    </row>
    <row r="32" spans="1:7" ht="26" customHeight="1" x14ac:dyDescent="0.45">
      <c r="A32" s="46" t="s">
        <v>28</v>
      </c>
      <c r="B32" s="47"/>
      <c r="C32" s="48"/>
      <c r="D32" s="78" t="s">
        <v>1</v>
      </c>
      <c r="E32" s="79"/>
      <c r="F32" s="79"/>
      <c r="G32" s="80"/>
    </row>
    <row r="33" spans="1:7" s="20" customFormat="1" ht="6" customHeight="1" x14ac:dyDescent="0.45">
      <c r="A33" s="18"/>
      <c r="B33" s="18"/>
      <c r="C33" s="18"/>
      <c r="D33" s="18"/>
      <c r="E33" s="19"/>
      <c r="F33" s="19"/>
      <c r="G33" s="19"/>
    </row>
    <row r="34" spans="1:7" s="20" customFormat="1" ht="20.5" customHeight="1" x14ac:dyDescent="0.45">
      <c r="A34" s="18"/>
      <c r="B34" s="18"/>
      <c r="C34" s="18"/>
      <c r="D34" s="32" t="s">
        <v>0</v>
      </c>
      <c r="E34" s="32" t="s">
        <v>2</v>
      </c>
      <c r="F34" s="32" t="s">
        <v>3</v>
      </c>
      <c r="G34" s="19"/>
    </row>
    <row r="35" spans="1:7" ht="25" customHeight="1" x14ac:dyDescent="0.45">
      <c r="A35" s="71" t="s">
        <v>10</v>
      </c>
      <c r="B35" s="71"/>
      <c r="C35" s="71"/>
      <c r="D35" s="30" t="s">
        <v>41</v>
      </c>
      <c r="E35" s="30" t="s">
        <v>41</v>
      </c>
      <c r="F35" s="30" t="s">
        <v>41</v>
      </c>
      <c r="G35" s="21"/>
    </row>
    <row r="36" spans="1:7" ht="5" customHeight="1" x14ac:dyDescent="0.45">
      <c r="A36" s="22"/>
      <c r="B36" s="22"/>
      <c r="C36" s="22"/>
      <c r="D36" s="23"/>
      <c r="E36" s="23"/>
      <c r="F36" s="23"/>
      <c r="G36" s="21"/>
    </row>
    <row r="37" spans="1:7" x14ac:dyDescent="0.45">
      <c r="A37" s="5" t="s">
        <v>24</v>
      </c>
      <c r="B37" s="8"/>
      <c r="C37" s="8"/>
      <c r="D37" s="5"/>
      <c r="E37" s="24"/>
      <c r="F37" s="24"/>
      <c r="G37" s="24"/>
    </row>
    <row r="38" spans="1:7" x14ac:dyDescent="0.45">
      <c r="A38" s="5" t="s">
        <v>7</v>
      </c>
      <c r="B38" s="31" t="s">
        <v>6</v>
      </c>
      <c r="D38" s="5"/>
      <c r="E38" s="24"/>
      <c r="F38" s="24"/>
      <c r="G38" s="25"/>
    </row>
    <row r="39" spans="1:7" ht="5.5" customHeight="1" x14ac:dyDescent="0.45">
      <c r="B39" s="5"/>
      <c r="C39" s="5"/>
      <c r="D39" s="5"/>
      <c r="E39" s="24"/>
      <c r="F39" s="24"/>
      <c r="G39" s="24"/>
    </row>
    <row r="40" spans="1:7" ht="14" customHeight="1" x14ac:dyDescent="0.45">
      <c r="A40" s="5" t="s">
        <v>25</v>
      </c>
      <c r="B40" s="24"/>
      <c r="C40" s="24"/>
      <c r="D40" s="24"/>
      <c r="E40" s="24"/>
      <c r="F40" s="24"/>
      <c r="G40" s="24"/>
    </row>
    <row r="41" spans="1:7" ht="14" customHeight="1" x14ac:dyDescent="0.45">
      <c r="A41" s="63" t="s">
        <v>42</v>
      </c>
      <c r="B41" s="63"/>
      <c r="C41" s="63"/>
      <c r="D41" s="63"/>
      <c r="E41" s="63"/>
      <c r="F41" s="63"/>
      <c r="G41" s="63"/>
    </row>
    <row r="42" spans="1:7" ht="14.15" customHeight="1" x14ac:dyDescent="0.45">
      <c r="A42" s="63"/>
      <c r="B42" s="63"/>
      <c r="C42" s="63"/>
      <c r="D42" s="63"/>
      <c r="E42" s="63"/>
      <c r="F42" s="63"/>
      <c r="G42" s="63"/>
    </row>
    <row r="43" spans="1:7" ht="13.5" customHeight="1" x14ac:dyDescent="0.45">
      <c r="A43" s="63"/>
      <c r="B43" s="63"/>
      <c r="C43" s="63"/>
      <c r="D43" s="63"/>
      <c r="E43" s="63"/>
      <c r="F43" s="63"/>
      <c r="G43" s="63"/>
    </row>
    <row r="44" spans="1:7" x14ac:dyDescent="0.45">
      <c r="A44" s="26"/>
      <c r="B44" s="26"/>
      <c r="C44" s="26"/>
      <c r="D44" s="26"/>
      <c r="E44" s="26"/>
      <c r="F44" s="26"/>
      <c r="G44" s="26"/>
    </row>
    <row r="48" spans="1:7" ht="30" customHeight="1" x14ac:dyDescent="0.45"/>
    <row r="49" s="1" customFormat="1" ht="30" customHeight="1" x14ac:dyDescent="0.45"/>
    <row r="50" s="1" customFormat="1" ht="30" customHeight="1" x14ac:dyDescent="0.45"/>
    <row r="51" s="1" customFormat="1" ht="33.65" customHeight="1" x14ac:dyDescent="0.45"/>
  </sheetData>
  <sheetProtection algorithmName="SHA-512" hashValue="Dy8fN97FlVGJaAsuGzpwJtyDfN8zvwtdhMB0+daqmLrmO0o6PGrjyzg2dS8uEs1MIVvFNapBWGTovKVpECMTxA==" saltValue="whikDzvs8af03RLK+AiJHA==" spinCount="100000" sheet="1" selectLockedCells="1"/>
  <mergeCells count="29">
    <mergeCell ref="A41:G43"/>
    <mergeCell ref="A1:G1"/>
    <mergeCell ref="A2:G2"/>
    <mergeCell ref="A3:G3"/>
    <mergeCell ref="A14:G14"/>
    <mergeCell ref="A11:G11"/>
    <mergeCell ref="A13:G13"/>
    <mergeCell ref="A35:C35"/>
    <mergeCell ref="A31:C31"/>
    <mergeCell ref="A12:G12"/>
    <mergeCell ref="A19:A20"/>
    <mergeCell ref="D32:G32"/>
    <mergeCell ref="A23:F23"/>
    <mergeCell ref="B19:G20"/>
    <mergeCell ref="B21:G21"/>
    <mergeCell ref="A16:G16"/>
    <mergeCell ref="A32:C32"/>
    <mergeCell ref="B5:E5"/>
    <mergeCell ref="B6:E6"/>
    <mergeCell ref="B8:E8"/>
    <mergeCell ref="B9:E9"/>
    <mergeCell ref="A29:C29"/>
    <mergeCell ref="A30:C30"/>
    <mergeCell ref="D31:G31"/>
    <mergeCell ref="A26:B26"/>
    <mergeCell ref="A28:B28"/>
    <mergeCell ref="A15:G15"/>
    <mergeCell ref="A17:G17"/>
    <mergeCell ref="A27:C27"/>
  </mergeCells>
  <dataValidations count="1">
    <dataValidation allowBlank="1" showDropDown="1" showInputMessage="1" showErrorMessage="1" sqref="B22" xr:uid="{8D1D604A-D89F-4ECB-81FB-05F27432E31E}"/>
  </dataValidation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88CD84C-B9A9-4491-BFF8-A711FA26458E}">
          <x14:formula1>
            <xm:f>'Menus déroulants'!$C$2:$C$4</xm:f>
          </x14:formula1>
          <xm:sqref>B21</xm:sqref>
        </x14:dataValidation>
        <x14:dataValidation type="list" allowBlank="1" showInputMessage="1" showErrorMessage="1" xr:uid="{BCB00228-AE82-4A61-8C64-9472AF87019A}">
          <x14:formula1>
            <xm:f>'Menus déroulants'!$A$2:$A$3</xm:f>
          </x14:formula1>
          <xm:sqref>C28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C1080-05F7-4728-AC23-F85293DF7C03}">
  <dimension ref="A1:A72"/>
  <sheetViews>
    <sheetView showGridLines="0" tabSelected="1" topLeftCell="A8" zoomScaleNormal="100" workbookViewId="0">
      <selection activeCell="D18" sqref="D18"/>
    </sheetView>
  </sheetViews>
  <sheetFormatPr baseColWidth="10" defaultRowHeight="14.5" x14ac:dyDescent="0.35"/>
  <cols>
    <col min="1" max="1" width="118.08984375" style="10" customWidth="1"/>
  </cols>
  <sheetData>
    <row r="1" spans="1:1" ht="18.5" x14ac:dyDescent="0.35">
      <c r="A1" s="34" t="s">
        <v>44</v>
      </c>
    </row>
    <row r="2" spans="1:1" x14ac:dyDescent="0.35">
      <c r="A2" s="35"/>
    </row>
    <row r="3" spans="1:1" x14ac:dyDescent="0.35">
      <c r="A3" s="36" t="s">
        <v>45</v>
      </c>
    </row>
    <row r="4" spans="1:1" ht="29" x14ac:dyDescent="0.35">
      <c r="A4" s="35" t="s">
        <v>46</v>
      </c>
    </row>
    <row r="5" spans="1:1" ht="29" x14ac:dyDescent="0.35">
      <c r="A5" s="37" t="s">
        <v>47</v>
      </c>
    </row>
    <row r="6" spans="1:1" ht="6" customHeight="1" x14ac:dyDescent="0.35">
      <c r="A6" s="35"/>
    </row>
    <row r="7" spans="1:1" x14ac:dyDescent="0.35">
      <c r="A7" s="38" t="s">
        <v>48</v>
      </c>
    </row>
    <row r="8" spans="1:1" x14ac:dyDescent="0.35">
      <c r="A8" s="39" t="s">
        <v>49</v>
      </c>
    </row>
    <row r="9" spans="1:1" x14ac:dyDescent="0.35">
      <c r="A9" s="39" t="s">
        <v>50</v>
      </c>
    </row>
    <row r="10" spans="1:1" ht="29" x14ac:dyDescent="0.35">
      <c r="A10" s="39" t="s">
        <v>51</v>
      </c>
    </row>
    <row r="11" spans="1:1" x14ac:dyDescent="0.35">
      <c r="A11" s="39" t="s">
        <v>52</v>
      </c>
    </row>
    <row r="12" spans="1:1" x14ac:dyDescent="0.35">
      <c r="A12" s="39" t="s">
        <v>53</v>
      </c>
    </row>
    <row r="13" spans="1:1" x14ac:dyDescent="0.35">
      <c r="A13" s="40" t="s">
        <v>54</v>
      </c>
    </row>
    <row r="14" spans="1:1" ht="6" customHeight="1" x14ac:dyDescent="0.35">
      <c r="A14" s="35"/>
    </row>
    <row r="15" spans="1:1" ht="14.5" customHeight="1" x14ac:dyDescent="0.35">
      <c r="A15" s="36" t="s">
        <v>79</v>
      </c>
    </row>
    <row r="16" spans="1:1" ht="14.5" customHeight="1" x14ac:dyDescent="0.35">
      <c r="A16" s="35"/>
    </row>
    <row r="17" spans="1:1" ht="14.5" customHeight="1" x14ac:dyDescent="0.35">
      <c r="A17" s="35"/>
    </row>
    <row r="18" spans="1:1" ht="14.5" customHeight="1" x14ac:dyDescent="0.35">
      <c r="A18" s="35"/>
    </row>
    <row r="19" spans="1:1" ht="14.5" customHeight="1" x14ac:dyDescent="0.35">
      <c r="A19" s="35"/>
    </row>
    <row r="20" spans="1:1" ht="14.5" customHeight="1" x14ac:dyDescent="0.35">
      <c r="A20" s="35"/>
    </row>
    <row r="21" spans="1:1" ht="14.5" customHeight="1" x14ac:dyDescent="0.35">
      <c r="A21" s="35"/>
    </row>
    <row r="22" spans="1:1" ht="14.5" customHeight="1" x14ac:dyDescent="0.35">
      <c r="A22" s="35"/>
    </row>
    <row r="23" spans="1:1" ht="14.5" customHeight="1" x14ac:dyDescent="0.35">
      <c r="A23" s="35"/>
    </row>
    <row r="24" spans="1:1" ht="14.5" customHeight="1" x14ac:dyDescent="0.35">
      <c r="A24" s="35"/>
    </row>
    <row r="25" spans="1:1" ht="52" customHeight="1" x14ac:dyDescent="0.35">
      <c r="A25" s="35"/>
    </row>
    <row r="26" spans="1:1" ht="14.5" customHeight="1" x14ac:dyDescent="0.35">
      <c r="A26" s="35"/>
    </row>
    <row r="27" spans="1:1" x14ac:dyDescent="0.35">
      <c r="A27" s="36" t="s">
        <v>55</v>
      </c>
    </row>
    <row r="28" spans="1:1" x14ac:dyDescent="0.35">
      <c r="A28" s="35" t="s">
        <v>56</v>
      </c>
    </row>
    <row r="29" spans="1:1" x14ac:dyDescent="0.35">
      <c r="A29" s="35" t="s">
        <v>57</v>
      </c>
    </row>
    <row r="30" spans="1:1" ht="6" customHeight="1" x14ac:dyDescent="0.35">
      <c r="A30" s="36"/>
    </row>
    <row r="31" spans="1:1" x14ac:dyDescent="0.35">
      <c r="A31" s="36" t="s">
        <v>58</v>
      </c>
    </row>
    <row r="32" spans="1:1" x14ac:dyDescent="0.35">
      <c r="A32" s="35" t="s">
        <v>77</v>
      </c>
    </row>
    <row r="33" spans="1:1" ht="6" customHeight="1" x14ac:dyDescent="0.35">
      <c r="A33" s="41"/>
    </row>
    <row r="34" spans="1:1" x14ac:dyDescent="0.35">
      <c r="A34" s="36" t="s">
        <v>59</v>
      </c>
    </row>
    <row r="35" spans="1:1" x14ac:dyDescent="0.35">
      <c r="A35" s="35" t="s">
        <v>60</v>
      </c>
    </row>
    <row r="36" spans="1:1" ht="29" x14ac:dyDescent="0.35">
      <c r="A36" s="35" t="s">
        <v>80</v>
      </c>
    </row>
    <row r="37" spans="1:1" ht="6" customHeight="1" x14ac:dyDescent="0.35">
      <c r="A37" s="35"/>
    </row>
    <row r="38" spans="1:1" x14ac:dyDescent="0.35">
      <c r="A38" s="36" t="s">
        <v>61</v>
      </c>
    </row>
    <row r="39" spans="1:1" ht="29" x14ac:dyDescent="0.35">
      <c r="A39" s="86" t="s">
        <v>81</v>
      </c>
    </row>
    <row r="40" spans="1:1" ht="6" customHeight="1" x14ac:dyDescent="0.35">
      <c r="A40" s="41"/>
    </row>
    <row r="41" spans="1:1" x14ac:dyDescent="0.35">
      <c r="A41" s="36" t="s">
        <v>62</v>
      </c>
    </row>
    <row r="42" spans="1:1" ht="6" customHeight="1" x14ac:dyDescent="0.35">
      <c r="A42" s="35"/>
    </row>
    <row r="43" spans="1:1" ht="29" x14ac:dyDescent="0.35">
      <c r="A43" s="36" t="s">
        <v>63</v>
      </c>
    </row>
    <row r="44" spans="1:1" ht="29" x14ac:dyDescent="0.35">
      <c r="A44" s="35" t="s">
        <v>64</v>
      </c>
    </row>
    <row r="45" spans="1:1" ht="6" customHeight="1" x14ac:dyDescent="0.35">
      <c r="A45" s="36"/>
    </row>
    <row r="46" spans="1:1" ht="29" customHeight="1" x14ac:dyDescent="0.35">
      <c r="A46" s="36" t="s">
        <v>65</v>
      </c>
    </row>
    <row r="47" spans="1:1" x14ac:dyDescent="0.35">
      <c r="A47" s="35" t="s">
        <v>67</v>
      </c>
    </row>
    <row r="48" spans="1:1" ht="6" customHeight="1" x14ac:dyDescent="0.35">
      <c r="A48" s="36"/>
    </row>
    <row r="49" spans="1:1" ht="29" x14ac:dyDescent="0.35">
      <c r="A49" s="36" t="s">
        <v>66</v>
      </c>
    </row>
    <row r="50" spans="1:1" x14ac:dyDescent="0.35">
      <c r="A50" s="35" t="s">
        <v>67</v>
      </c>
    </row>
    <row r="51" spans="1:1" ht="6" customHeight="1" x14ac:dyDescent="0.35">
      <c r="A51" s="36"/>
    </row>
    <row r="52" spans="1:1" ht="29" x14ac:dyDescent="0.35">
      <c r="A52" s="36" t="s">
        <v>68</v>
      </c>
    </row>
    <row r="53" spans="1:1" x14ac:dyDescent="0.35">
      <c r="A53" s="35" t="s">
        <v>67</v>
      </c>
    </row>
    <row r="54" spans="1:1" ht="6" customHeight="1" x14ac:dyDescent="0.35">
      <c r="A54" s="36"/>
    </row>
    <row r="55" spans="1:1" ht="58" x14ac:dyDescent="0.35">
      <c r="A55" s="36" t="s">
        <v>69</v>
      </c>
    </row>
    <row r="56" spans="1:1" ht="6" customHeight="1" x14ac:dyDescent="0.35">
      <c r="A56" s="36"/>
    </row>
    <row r="57" spans="1:1" ht="29" x14ac:dyDescent="0.35">
      <c r="A57" s="36" t="s">
        <v>70</v>
      </c>
    </row>
    <row r="58" spans="1:1" ht="6" customHeight="1" x14ac:dyDescent="0.35">
      <c r="A58" s="36"/>
    </row>
    <row r="59" spans="1:1" ht="29" x14ac:dyDescent="0.35">
      <c r="A59" s="36" t="s">
        <v>71</v>
      </c>
    </row>
    <row r="60" spans="1:1" ht="6" customHeight="1" x14ac:dyDescent="0.35"/>
    <row r="61" spans="1:1" ht="21" x14ac:dyDescent="0.35">
      <c r="A61" s="42" t="s">
        <v>72</v>
      </c>
    </row>
    <row r="62" spans="1:1" x14ac:dyDescent="0.35">
      <c r="A62" s="43" t="s">
        <v>73</v>
      </c>
    </row>
    <row r="63" spans="1:1" ht="289" customHeight="1" x14ac:dyDescent="0.35"/>
    <row r="64" spans="1:1" x14ac:dyDescent="0.35">
      <c r="A64" s="35"/>
    </row>
    <row r="65" spans="1:1" x14ac:dyDescent="0.35">
      <c r="A65" s="44" t="s">
        <v>74</v>
      </c>
    </row>
    <row r="66" spans="1:1" ht="289" customHeight="1" x14ac:dyDescent="0.35"/>
    <row r="67" spans="1:1" x14ac:dyDescent="0.35">
      <c r="A67" s="45"/>
    </row>
    <row r="68" spans="1:1" x14ac:dyDescent="0.35">
      <c r="A68" s="43" t="s">
        <v>75</v>
      </c>
    </row>
    <row r="69" spans="1:1" ht="289.5" customHeight="1" x14ac:dyDescent="0.35"/>
    <row r="70" spans="1:1" x14ac:dyDescent="0.35">
      <c r="A70" s="45"/>
    </row>
    <row r="71" spans="1:1" x14ac:dyDescent="0.35">
      <c r="A71" s="44" t="s">
        <v>76</v>
      </c>
    </row>
    <row r="72" spans="1:1" ht="289" customHeight="1" x14ac:dyDescent="0.35"/>
  </sheetData>
  <sheetProtection algorithmName="SHA-512" hashValue="KJmHbhYdrR99JiSbESNz46ejvRe4ISadZf8A695dcIGPoo0ntcIMrgnDaet4TaiX0UXKOdWwUCXCuDPGhL38Dw==" saltValue="IQ7/l94n8yf4UBh/aGWqgQ==" spinCount="100000" sheet="1" objects="1" scenarios="1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7DA3F-9A24-44D3-974B-D6CB6E9E222F}">
  <dimension ref="A1:C4"/>
  <sheetViews>
    <sheetView workbookViewId="0">
      <selection activeCell="C5" sqref="C5"/>
    </sheetView>
  </sheetViews>
  <sheetFormatPr baseColWidth="10" defaultRowHeight="14.5" x14ac:dyDescent="0.35"/>
  <cols>
    <col min="1" max="1" width="24.26953125" customWidth="1"/>
  </cols>
  <sheetData>
    <row r="1" spans="1:3" x14ac:dyDescent="0.35">
      <c r="A1" t="s">
        <v>26</v>
      </c>
      <c r="C1" t="s">
        <v>27</v>
      </c>
    </row>
    <row r="2" spans="1:3" x14ac:dyDescent="0.35">
      <c r="A2" t="s">
        <v>8</v>
      </c>
      <c r="C2">
        <v>1</v>
      </c>
    </row>
    <row r="3" spans="1:3" x14ac:dyDescent="0.35">
      <c r="A3" t="s">
        <v>9</v>
      </c>
      <c r="C3">
        <v>2</v>
      </c>
    </row>
    <row r="4" spans="1:3" x14ac:dyDescent="0.35">
      <c r="C4">
        <v>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Calculette</vt:lpstr>
      <vt:lpstr>FAQ</vt:lpstr>
      <vt:lpstr>Menus déroulants</vt:lpstr>
      <vt:lpstr>FAQ!_Hlk163475674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GERARD Alexandre [CEGEE]</dc:creator>
  <cp:lastModifiedBy>GERARD Alexandre [CEGEE]</cp:lastModifiedBy>
  <cp:lastPrinted>2024-04-12T14:54:38Z</cp:lastPrinted>
  <dcterms:created xsi:type="dcterms:W3CDTF">2024-03-27T07:48:06Z</dcterms:created>
  <dcterms:modified xsi:type="dcterms:W3CDTF">2024-04-15T15:15:48Z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etDate">
    <vt:lpwstr>2024-03-27T07:48:08Z</vt:lpwstr>
  </property>
  <property fmtid="{D5CDD505-2E9C-101B-9397-08002B2CF9AE}" pid="4" name="MSIP_Label_48a19f0c-bea1-442e-a475-ed109d9ec508_Method">
    <vt:lpwstr>Standard</vt:lpwstr>
  </property>
  <property fmtid="{D5CDD505-2E9C-101B-9397-08002B2CF9AE}" pid="5" name="MSIP_Label_48a19f0c-bea1-442e-a475-ed109d9ec508_Name">
    <vt:lpwstr>48a19f0c-bea1-442e-a475-ed109d9ec508</vt:lpwstr>
  </property>
  <property fmtid="{D5CDD505-2E9C-101B-9397-08002B2CF9AE}" pid="6" name="MSIP_Label_48a19f0c-bea1-442e-a475-ed109d9ec508_SiteId">
    <vt:lpwstr>d5bb6d35-8a82-4329-b49a-5030bd6497ab</vt:lpwstr>
  </property>
  <property fmtid="{D5CDD505-2E9C-101B-9397-08002B2CF9AE}" pid="7" name="MSIP_Label_48a19f0c-bea1-442e-a475-ed109d9ec508_ActionId">
    <vt:lpwstr>0dc02a72-519b-4e75-9c6a-bf4d1ba628d2</vt:lpwstr>
  </property>
  <property fmtid="{D5CDD505-2E9C-101B-9397-08002B2CF9AE}" pid="8" name="MSIP_Label_48a19f0c-bea1-442e-a475-ed109d9ec508_ContentBits">
    <vt:lpwstr>0</vt:lpwstr>
  </property>
</Properties>
</file>