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Fsgeedrt\directions\GEE MKTG_XPC DRT\Département Marchés et Offres\Bancarisation\Les Formules\Calculette Formules\"/>
    </mc:Choice>
  </mc:AlternateContent>
  <xr:revisionPtr revIDLastSave="0" documentId="13_ncr:1_{9C453779-2867-434D-811A-177E92B7037B}" xr6:coauthVersionLast="47" xr6:coauthVersionMax="47" xr10:uidLastSave="{00000000-0000-0000-0000-000000000000}"/>
  <bookViews>
    <workbookView xWindow="28680" yWindow="-120" windowWidth="29040" windowHeight="16440" xr2:uid="{00000000-000D-0000-FFFF-FFFF00000000}"/>
  </bookViews>
  <sheets>
    <sheet name="Composition de la famille" sheetId="5" r:id="rId1"/>
    <sheet name="nouveau montage" sheetId="6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J15" i="5" l="1"/>
  <c r="I15" i="5"/>
  <c r="E15" i="5"/>
  <c r="F15" i="5"/>
  <c r="E14" i="5"/>
  <c r="E16" i="5" s="1"/>
  <c r="E17" i="5" s="1"/>
  <c r="H15" i="5"/>
  <c r="G15" i="5"/>
  <c r="D15" i="5"/>
  <c r="C15" i="5"/>
  <c r="D14" i="5"/>
  <c r="F14" i="5"/>
  <c r="G14" i="5"/>
  <c r="H14" i="5"/>
  <c r="I14" i="5"/>
  <c r="I16" i="5" s="1"/>
  <c r="J14" i="5"/>
  <c r="J16" i="5" s="1"/>
  <c r="C14" i="5"/>
  <c r="D16" i="5" l="1"/>
  <c r="D17" i="5" s="1"/>
  <c r="I17" i="5"/>
  <c r="J17" i="5"/>
  <c r="H16" i="5"/>
  <c r="H17" i="5" s="1"/>
  <c r="G16" i="5"/>
  <c r="G17" i="5" s="1"/>
  <c r="F16" i="5"/>
  <c r="F17" i="5" s="1"/>
  <c r="C16" i="5"/>
  <c r="C17" i="5" s="1"/>
</calcChain>
</file>

<file path=xl/sharedStrings.xml><?xml version="1.0" encoding="utf-8"?>
<sst xmlns="http://schemas.openxmlformats.org/spreadsheetml/2006/main" count="219" uniqueCount="92">
  <si>
    <t>Gain annuel pour le client</t>
  </si>
  <si>
    <t>INITIAL Classic</t>
  </si>
  <si>
    <t>INITIAL  Classic à CS</t>
  </si>
  <si>
    <t>CONFORT Classic</t>
  </si>
  <si>
    <t>CONFORT Premier</t>
  </si>
  <si>
    <t>OPTIMAL Premier</t>
  </si>
  <si>
    <t>OPTIMAL Platinum</t>
  </si>
  <si>
    <t>OPTIMAL Infiinte</t>
  </si>
  <si>
    <t>Individuelle Jeunes 12-17ans</t>
  </si>
  <si>
    <t>Individuelle Jeunes 18-28ans</t>
  </si>
  <si>
    <t xml:space="preserve">Individuelle </t>
  </si>
  <si>
    <r>
      <t xml:space="preserve">Proposez la Formule Famille à vos clients dès lors que leur gain annuel </t>
    </r>
    <r>
      <rPr>
        <b/>
        <sz val="11"/>
        <color rgb="FF00B050"/>
        <rFont val="Calibri"/>
        <family val="2"/>
        <scheme val="minor"/>
      </rPr>
      <t>est positif</t>
    </r>
  </si>
  <si>
    <t>Situations clients à mettre en liste déroulante</t>
  </si>
  <si>
    <t>* si les 2 titulaires possèdent 1 compte joint identique, en saisir que pour un</t>
  </si>
  <si>
    <t>Titulaire 1</t>
  </si>
  <si>
    <t>Titulaire 2</t>
  </si>
  <si>
    <t>Enfant 12/17 ans Compte individuel avec Formule INITIAL et carte Classic CSQS</t>
  </si>
  <si>
    <t>Enfant 12/17 ans Compte individuel avec Formule CONFORT et carte Classic CSQS</t>
  </si>
  <si>
    <t>Enfant 18/25 ans Compte individuel avec Formule CONFORT et carte Classic CSQS</t>
  </si>
  <si>
    <t>Enfant 18/25 ans Compte individuel avec Formule INITIAL et carte Classic CSQS</t>
  </si>
  <si>
    <t xml:space="preserve">Enfant 18/25 ans Compte individuel avec Formule CONFORT et carte Classic </t>
  </si>
  <si>
    <t xml:space="preserve">Enfant 18/25 ans Compte individuel avec Formule OPTIMAL et carte Premier </t>
  </si>
  <si>
    <t>Enfant 26/28 ans Compte individuel avec Formule INITIAL et carte Classic CSQS</t>
  </si>
  <si>
    <t>Enfant 26/28 ans Compte individuel avec Formule INITIAL et carte Classic</t>
  </si>
  <si>
    <t>Enfant 26/28 ans Compte individuel avec Formule CONFORT et carte Classic</t>
  </si>
  <si>
    <t>Enfant 26/28 ans Compte individuel avec Formule CONFORT et carte Classic CSQS</t>
  </si>
  <si>
    <t>Enfant 26/28 ans Compte individuel avec Formule OPTIMAL et carte Premier</t>
  </si>
  <si>
    <t>1. Compte individuel avec Formule INITIAL et carte Classic CSQS</t>
  </si>
  <si>
    <t>1. Compte individuel avec Formule INITIAL et carte Classic</t>
  </si>
  <si>
    <t>1. Compte individuel avec Formule CONFORT et carte Classic</t>
  </si>
  <si>
    <t>1. Compte individuel avec Formule CONFORT et carte Premier</t>
  </si>
  <si>
    <t>1. Compte individuel avec Formule OPTIMAL et carte Premier</t>
  </si>
  <si>
    <t>1. Compte individuel avec Formule OPTIMAL et carte Platinum</t>
  </si>
  <si>
    <t>1. Compte individuel avec Formule OPTIMAL et carte Infinite</t>
  </si>
  <si>
    <t>1. Compte joint avec Formule INITIAL et carte Classic CSQS</t>
  </si>
  <si>
    <t>1. Compte joint avec Formule INITIAL et carte Classic</t>
  </si>
  <si>
    <t>1. Compte joint avec Formule CONFORT et carte Classic</t>
  </si>
  <si>
    <t>1. Compte joint avec Formule CONFORT et carte Premier</t>
  </si>
  <si>
    <t>1. Compte joint avec Formule OPTIMAL et carte Premier</t>
  </si>
  <si>
    <t>1. Compte joint avec Formule OPTIMAL et carte Platinum</t>
  </si>
  <si>
    <t>1. Compte joint avec Formule OPTIMAL et carte Infinite</t>
  </si>
  <si>
    <t>2. Compte individuel avec Formule INITIAL et carte Classic CSQS</t>
  </si>
  <si>
    <t>2. Compte individuel avec Formule INITIAL et carte Classic</t>
  </si>
  <si>
    <t>2. Compte individuel avec Formule CONFORT et carte Classic</t>
  </si>
  <si>
    <t>2. Compte individuel avec Formule CONFORT et carte Premier</t>
  </si>
  <si>
    <t>2. Compte individuel avec Formule OPTIMAL et carte Premier</t>
  </si>
  <si>
    <t>2. Compte individuel avec Formule OPTIMAL et carte Platinum</t>
  </si>
  <si>
    <t>2. Compte individuel avec Formule OPTIMAL et carte Infinite</t>
  </si>
  <si>
    <t>2. Compte joint avec Formule INITIAL et carte Classic CSQS</t>
  </si>
  <si>
    <t>2. Compte joint avec Formule INITIAL et carte Classic</t>
  </si>
  <si>
    <t>2. Compte joint avec Formule CONFORT et carte Classic</t>
  </si>
  <si>
    <t>2. Compte joint avec Formule CONFORT et carte Premier</t>
  </si>
  <si>
    <t>2. Compte joint avec Formule OPTIMAL et carte Premier</t>
  </si>
  <si>
    <t>2. Compte joint avec Formule OPTIMAL et carte Platinum</t>
  </si>
  <si>
    <t>2. Compte joint avec Formule OPTIMAL et carte Infinite</t>
  </si>
  <si>
    <t>3. Compte individuel avec Formule INITIAL et carte Classic CSQS</t>
  </si>
  <si>
    <t>3. Compte individuel avec Formule INITIAL et carte Classic</t>
  </si>
  <si>
    <t>3. Compte individuel avec Formule CONFORT et carte Classic</t>
  </si>
  <si>
    <t>3. Compte individuel avec Formule CONFORT et carte Premier</t>
  </si>
  <si>
    <t>3. Compte individuel avec Formule OPTIMAL et carte Premier</t>
  </si>
  <si>
    <t>3. Compte individuel avec Formule OPTIMAL et carte Platinum</t>
  </si>
  <si>
    <t>3. Compte individuel avec Formule OPTIMAL et carte Infinite</t>
  </si>
  <si>
    <t>3. Compte joint avec Formule INITIAL et carte Classic CSQS</t>
  </si>
  <si>
    <t>3. Compte joint avec Formule INITIAL et carte Classic</t>
  </si>
  <si>
    <t>3. Compte joint avec Formule CONFORT et carte Classic</t>
  </si>
  <si>
    <t>3. Compte joint avec Formule OPTIMAL et carte Premier</t>
  </si>
  <si>
    <t>3. Compte joint avec Formule CONFORT et carte Premier</t>
  </si>
  <si>
    <t>3. Compte joint avec Formule OPTIMAL et carte Platinum</t>
  </si>
  <si>
    <t>3. Compte joint avec Formule OPTIMAL et carte Infinite</t>
  </si>
  <si>
    <t>Titulaire 3</t>
  </si>
  <si>
    <t>Titulaire 4</t>
  </si>
  <si>
    <t>Titulaire 5</t>
  </si>
  <si>
    <t>Titulaire 6</t>
  </si>
  <si>
    <t>Titulaire 7</t>
  </si>
  <si>
    <t>Titulaire 8</t>
  </si>
  <si>
    <t>Titulaire 9</t>
  </si>
  <si>
    <t>Titulaire 10</t>
  </si>
  <si>
    <t>si les différents titulaires veulent des niveaux de services différents (sauf pour le mineur), alors la Formule Famille ne pourra être souscrite</t>
  </si>
  <si>
    <t>INITIAL 
Classic</t>
  </si>
  <si>
    <t>INITIAL  
Classic à CS</t>
  </si>
  <si>
    <t>Composition de la famille</t>
  </si>
  <si>
    <r>
      <rPr>
        <b/>
        <sz val="11"/>
        <color theme="1"/>
        <rFont val="Calibri"/>
        <family val="2"/>
        <scheme val="minor"/>
      </rPr>
      <t xml:space="preserve">  </t>
    </r>
    <r>
      <rPr>
        <b/>
        <sz val="11"/>
        <color theme="1"/>
        <rFont val="Wingdings 3"/>
        <family val="1"/>
        <charset val="2"/>
      </rPr>
      <t></t>
    </r>
    <r>
      <rPr>
        <b/>
        <sz val="11"/>
        <color theme="1"/>
        <rFont val="Calibri"/>
        <family val="2"/>
      </rPr>
      <t xml:space="preserve">      </t>
    </r>
    <r>
      <rPr>
        <b/>
        <sz val="11"/>
        <color theme="1"/>
        <rFont val="Calibri"/>
        <family val="2"/>
        <scheme val="minor"/>
      </rPr>
      <t>Nombre de parent</t>
    </r>
  </si>
  <si>
    <r>
      <t xml:space="preserve">  </t>
    </r>
    <r>
      <rPr>
        <b/>
        <sz val="11"/>
        <color theme="1"/>
        <rFont val="Wingdings 3"/>
        <family val="1"/>
        <charset val="2"/>
      </rPr>
      <t></t>
    </r>
    <r>
      <rPr>
        <b/>
        <sz val="11"/>
        <color theme="1"/>
        <rFont val="Calibri"/>
        <family val="2"/>
      </rPr>
      <t xml:space="preserve">      </t>
    </r>
    <r>
      <rPr>
        <b/>
        <sz val="11"/>
        <color theme="1"/>
        <rFont val="Calibri"/>
        <family val="2"/>
        <scheme val="minor"/>
      </rPr>
      <t>Nombre d'enfant majeur</t>
    </r>
  </si>
  <si>
    <r>
      <t xml:space="preserve">  </t>
    </r>
    <r>
      <rPr>
        <b/>
        <sz val="11"/>
        <color theme="1"/>
        <rFont val="Wingdings 3"/>
        <family val="1"/>
        <charset val="2"/>
      </rPr>
      <t></t>
    </r>
    <r>
      <rPr>
        <b/>
        <sz val="11"/>
        <color theme="1"/>
        <rFont val="Calibri"/>
        <family val="2"/>
      </rPr>
      <t xml:space="preserve">      </t>
    </r>
    <r>
      <rPr>
        <b/>
        <sz val="11"/>
        <color theme="1"/>
        <rFont val="Calibri"/>
        <family val="2"/>
        <scheme val="minor"/>
      </rPr>
      <t>Nombre d'enfant mineur</t>
    </r>
  </si>
  <si>
    <t xml:space="preserve">Calculette Formules </t>
  </si>
  <si>
    <t>Formule individuelle</t>
  </si>
  <si>
    <t>Formule Famille</t>
  </si>
  <si>
    <t>CONFORT Classic à CS</t>
  </si>
  <si>
    <t>Avantage client mensuel Formule Famille vs Formules Individuelles</t>
  </si>
  <si>
    <t>OPTIMAL Infinite</t>
  </si>
  <si>
    <t>Total prix cumulé Formules Individuelles</t>
  </si>
  <si>
    <t>Cotisation globale Formule Famille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</si>
</sst>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6" formatCode="#,##0\ &quot;€&quot;;[Red]\-#,##0\ &quot;€&quot;"/>
    <numFmt numFmtId="8" formatCode="#,##0.00\ &quot;€&quot;;[Red]\-#,##0.00\ &quot;€&quot;"/>
    <numFmt numFmtId="164" formatCode="#,##0.0\ &quot;€&quot;;[Red]\-#,##0.0\ &quot;€&quot;"/>
  </numFmts>
  <fonts count="1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FFFFFF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sz val="11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0"/>
      <color rgb="FFFFFFFF"/>
      <name val="Montserrat Black"/>
    </font>
    <font>
      <sz val="9"/>
      <name val="Montserrat Black"/>
    </font>
    <font>
      <sz val="9"/>
      <color rgb="FF000000"/>
      <name val="Montserrat Black"/>
    </font>
    <font>
      <sz val="9"/>
      <color theme="0"/>
      <name val="Montserrat Black"/>
    </font>
    <font>
      <b/>
      <sz val="11"/>
      <color theme="1"/>
      <name val="Wingdings 3"/>
      <family val="1"/>
      <charset val="2"/>
    </font>
    <font>
      <b/>
      <sz val="11"/>
      <color theme="1"/>
      <name val="Calibri"/>
      <family val="2"/>
    </font>
    <font>
      <sz val="14"/>
      <color theme="1"/>
      <name val="Montserrat Black"/>
    </font>
  </fonts>
  <fills count="23">
    <fill>
      <patternFill patternType="none"/>
    </fill>
    <fill>
      <patternFill patternType="gray125"/>
    </fill>
    <fill>
      <patternFill patternType="solid">
        <fgColor rgb="FF9E0827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1" tint="0.14999847407452621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Font="1"/>
    <xf numFmtId="0" fontId="5" fillId="0" borderId="1" xfId="0" applyFont="1" applyBorder="1" applyAlignment="1">
      <alignment horizontal="left" vertical="center" wrapText="1" readingOrder="1"/>
    </xf>
    <xf numFmtId="8" fontId="5" fillId="0" borderId="1" xfId="0" applyNumberFormat="1" applyFont="1" applyBorder="1" applyAlignment="1">
      <alignment horizontal="center" vertical="center" wrapText="1" readingOrder="1"/>
    </xf>
    <xf numFmtId="0" fontId="3" fillId="2" borderId="1" xfId="0" applyFont="1" applyFill="1" applyBorder="1" applyAlignment="1">
      <alignment horizontal="center" vertical="center" wrapText="1" readingOrder="1"/>
    </xf>
    <xf numFmtId="0" fontId="2" fillId="2" borderId="1" xfId="0" applyFont="1" applyFill="1" applyBorder="1" applyAlignment="1">
      <alignment horizontal="left" vertical="top" wrapText="1" readingOrder="1"/>
    </xf>
    <xf numFmtId="0" fontId="0" fillId="4" borderId="0" xfId="0" applyFill="1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5" borderId="0" xfId="0" applyFill="1"/>
    <xf numFmtId="0" fontId="0" fillId="6" borderId="0" xfId="0" applyFill="1"/>
    <xf numFmtId="6" fontId="0" fillId="6" borderId="0" xfId="0" applyNumberFormat="1" applyFill="1"/>
    <xf numFmtId="0" fontId="0" fillId="7" borderId="0" xfId="0" applyFill="1"/>
    <xf numFmtId="0" fontId="0" fillId="8" borderId="0" xfId="0" applyFill="1"/>
    <xf numFmtId="0" fontId="0" fillId="9" borderId="0" xfId="0" applyFill="1"/>
    <xf numFmtId="6" fontId="0" fillId="9" borderId="0" xfId="0" applyNumberFormat="1" applyFill="1"/>
    <xf numFmtId="0" fontId="0" fillId="10" borderId="0" xfId="0" applyFill="1"/>
    <xf numFmtId="0" fontId="0" fillId="11" borderId="0" xfId="0" applyFill="1"/>
    <xf numFmtId="0" fontId="1" fillId="4" borderId="0" xfId="0" applyFont="1" applyFill="1" applyAlignment="1">
      <alignment horizontal="left" vertical="center"/>
    </xf>
    <xf numFmtId="0" fontId="0" fillId="0" borderId="0" xfId="0" applyFont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0" fillId="4" borderId="0" xfId="0" applyFont="1" applyFill="1"/>
    <xf numFmtId="0" fontId="0" fillId="4" borderId="0" xfId="0" applyFont="1" applyFill="1" applyAlignment="1">
      <alignment horizontal="center" vertical="center"/>
    </xf>
    <xf numFmtId="0" fontId="5" fillId="12" borderId="2" xfId="0" applyNumberFormat="1" applyFont="1" applyFill="1" applyBorder="1" applyAlignment="1" applyProtection="1">
      <alignment horizontal="center" vertical="center" wrapText="1" readingOrder="1"/>
      <protection locked="0" hidden="1"/>
    </xf>
    <xf numFmtId="8" fontId="7" fillId="17" borderId="2" xfId="0" applyNumberFormat="1" applyFont="1" applyFill="1" applyBorder="1" applyAlignment="1" applyProtection="1">
      <alignment horizontal="center" vertical="center"/>
      <protection hidden="1"/>
    </xf>
    <xf numFmtId="8" fontId="7" fillId="17" borderId="2" xfId="0" applyNumberFormat="1" applyFont="1" applyFill="1" applyBorder="1" applyAlignment="1" applyProtection="1">
      <alignment horizontal="center" vertical="center" wrapText="1" readingOrder="1"/>
      <protection hidden="1"/>
    </xf>
    <xf numFmtId="8" fontId="4" fillId="14" borderId="2" xfId="0" applyNumberFormat="1" applyFont="1" applyFill="1" applyBorder="1" applyAlignment="1" applyProtection="1">
      <alignment horizontal="center" vertical="center" wrapText="1" readingOrder="1"/>
      <protection hidden="1"/>
    </xf>
    <xf numFmtId="0" fontId="9" fillId="3" borderId="2" xfId="0" applyFont="1" applyFill="1" applyBorder="1" applyAlignment="1" applyProtection="1">
      <alignment horizontal="left" vertical="center" wrapText="1" readingOrder="1"/>
      <protection hidden="1"/>
    </xf>
    <xf numFmtId="0" fontId="11" fillId="16" borderId="2" xfId="0" applyFont="1" applyFill="1" applyBorder="1" applyAlignment="1" applyProtection="1">
      <alignment horizontal="left" vertical="center" wrapText="1" readingOrder="1"/>
      <protection hidden="1"/>
    </xf>
    <xf numFmtId="0" fontId="10" fillId="15" borderId="2" xfId="0" applyFont="1" applyFill="1" applyBorder="1" applyAlignment="1" applyProtection="1">
      <alignment horizontal="left" vertical="center" wrapText="1" readingOrder="1"/>
      <protection hidden="1"/>
    </xf>
    <xf numFmtId="0" fontId="8" fillId="13" borderId="2" xfId="0" applyFont="1" applyFill="1" applyBorder="1" applyAlignment="1" applyProtection="1">
      <alignment horizontal="center" vertical="center" wrapText="1" readingOrder="1"/>
      <protection hidden="1"/>
    </xf>
    <xf numFmtId="0" fontId="8" fillId="13" borderId="3" xfId="0" applyFont="1" applyFill="1" applyBorder="1" applyAlignment="1" applyProtection="1">
      <alignment horizontal="center" vertical="center" wrapText="1" readingOrder="1"/>
      <protection hidden="1"/>
    </xf>
    <xf numFmtId="0" fontId="5" fillId="12" borderId="3" xfId="0" applyNumberFormat="1" applyFont="1" applyFill="1" applyBorder="1" applyAlignment="1" applyProtection="1">
      <alignment horizontal="center" vertical="center" wrapText="1" readingOrder="1"/>
      <protection locked="0" hidden="1"/>
    </xf>
    <xf numFmtId="8" fontId="7" fillId="17" borderId="3" xfId="0" applyNumberFormat="1" applyFont="1" applyFill="1" applyBorder="1" applyAlignment="1" applyProtection="1">
      <alignment horizontal="center" vertical="center"/>
      <protection hidden="1"/>
    </xf>
    <xf numFmtId="8" fontId="7" fillId="17" borderId="3" xfId="0" applyNumberFormat="1" applyFont="1" applyFill="1" applyBorder="1" applyAlignment="1" applyProtection="1">
      <alignment horizontal="center" vertical="center" wrapText="1" readingOrder="1"/>
      <protection hidden="1"/>
    </xf>
    <xf numFmtId="8" fontId="4" fillId="14" borderId="3" xfId="0" applyNumberFormat="1" applyFont="1" applyFill="1" applyBorder="1" applyAlignment="1" applyProtection="1">
      <alignment horizontal="center" vertical="center" wrapText="1" readingOrder="1"/>
      <protection hidden="1"/>
    </xf>
    <xf numFmtId="0" fontId="9" fillId="4" borderId="4" xfId="0" applyFont="1" applyFill="1" applyBorder="1" applyAlignment="1" applyProtection="1">
      <alignment horizontal="left" vertical="center" wrapText="1" readingOrder="1"/>
      <protection hidden="1"/>
    </xf>
    <xf numFmtId="0" fontId="1" fillId="4" borderId="0" xfId="0" applyFont="1" applyFill="1" applyAlignment="1">
      <alignment horizontal="left" vertical="center" wrapText="1"/>
    </xf>
    <xf numFmtId="0" fontId="1" fillId="4" borderId="0" xfId="0" applyFont="1" applyFill="1" applyBorder="1" applyAlignment="1">
      <alignment horizontal="center" textRotation="90"/>
    </xf>
    <xf numFmtId="0" fontId="1" fillId="4" borderId="0" xfId="0" applyFont="1" applyFill="1" applyAlignment="1">
      <alignment horizontal="center" vertical="center"/>
    </xf>
    <xf numFmtId="0" fontId="14" fillId="0" borderId="0" xfId="0" applyFont="1" applyAlignment="1">
      <alignment horizontal="center" vertical="center"/>
    </xf>
    <xf numFmtId="8" fontId="0" fillId="5" borderId="0" xfId="0" applyNumberFormat="1" applyFill="1"/>
    <xf numFmtId="164" fontId="0" fillId="7" borderId="0" xfId="0" applyNumberFormat="1" applyFill="1"/>
    <xf numFmtId="8" fontId="0" fillId="8" borderId="0" xfId="0" applyNumberFormat="1" applyFill="1"/>
    <xf numFmtId="164" fontId="0" fillId="10" borderId="0" xfId="0" applyNumberFormat="1" applyFill="1"/>
    <xf numFmtId="0" fontId="0" fillId="18" borderId="0" xfId="0" applyFill="1"/>
    <xf numFmtId="0" fontId="0" fillId="19" borderId="0" xfId="0" applyFill="1"/>
    <xf numFmtId="0" fontId="0" fillId="20" borderId="0" xfId="0" applyFill="1"/>
    <xf numFmtId="0" fontId="0" fillId="21" borderId="0" xfId="0" applyFill="1"/>
    <xf numFmtId="0" fontId="0" fillId="22" borderId="0" xfId="0" applyFill="1"/>
    <xf numFmtId="8" fontId="0" fillId="11" borderId="0" xfId="0" applyNumberFormat="1" applyFill="1" applyAlignment="1">
      <alignment horizontal="left"/>
    </xf>
    <xf numFmtId="0" fontId="0" fillId="18" borderId="0" xfId="0" applyFill="1" applyAlignment="1">
      <alignment horizontal="left"/>
    </xf>
    <xf numFmtId="0" fontId="0" fillId="19" borderId="0" xfId="0" applyFill="1" applyAlignment="1">
      <alignment horizontal="left"/>
    </xf>
    <xf numFmtId="0" fontId="0" fillId="20" borderId="0" xfId="0" applyFill="1" applyAlignment="1">
      <alignment horizontal="left"/>
    </xf>
    <xf numFmtId="0" fontId="0" fillId="21" borderId="0" xfId="0" applyFill="1" applyAlignment="1">
      <alignment horizontal="left"/>
    </xf>
    <xf numFmtId="0" fontId="0" fillId="22" borderId="0" xfId="0" applyFill="1" applyAlignment="1">
      <alignment horizontal="left"/>
    </xf>
    <xf numFmtId="0" fontId="0" fillId="0" borderId="0" xfId="0" applyAlignment="1">
      <alignment horizontal="right"/>
    </xf>
    <xf numFmtId="0" fontId="1" fillId="4" borderId="0" xfId="0" applyFont="1" applyFill="1" applyBorder="1" applyAlignment="1">
      <alignment horizontal="center" vertical="center" textRotation="90"/>
    </xf>
    <xf numFmtId="0" fontId="5" fillId="12" borderId="3" xfId="0" applyNumberFormat="1" applyFont="1" applyFill="1" applyBorder="1" applyAlignment="1" applyProtection="1">
      <alignment horizontal="center" vertical="center" wrapText="1" readingOrder="1"/>
      <protection hidden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DF1717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44"/>
  <sheetViews>
    <sheetView showGridLines="0" tabSelected="1" topLeftCell="A9" zoomScaleNormal="100" workbookViewId="0">
      <selection activeCell="F13" sqref="F13"/>
    </sheetView>
  </sheetViews>
  <sheetFormatPr baseColWidth="10" defaultColWidth="0" defaultRowHeight="15" x14ac:dyDescent="0.25"/>
  <cols>
    <col min="1" max="1" width="4.85546875" customWidth="1"/>
    <col min="2" max="2" width="16.140625" customWidth="1"/>
    <col min="3" max="10" width="17.7109375" style="7" customWidth="1"/>
    <col min="11" max="11" width="4.42578125" customWidth="1"/>
    <col min="12" max="12" width="32.28515625" customWidth="1"/>
    <col min="14" max="16384" width="11.42578125" hidden="1"/>
  </cols>
  <sheetData>
    <row r="1" spans="1:12" ht="30" hidden="1" x14ac:dyDescent="0.25">
      <c r="B1" s="5"/>
      <c r="C1" s="4" t="s">
        <v>2</v>
      </c>
      <c r="D1" s="4" t="s">
        <v>1</v>
      </c>
      <c r="E1" s="4" t="s">
        <v>87</v>
      </c>
      <c r="F1" s="4" t="s">
        <v>3</v>
      </c>
      <c r="G1" s="4" t="s">
        <v>4</v>
      </c>
      <c r="H1" s="4" t="s">
        <v>5</v>
      </c>
      <c r="I1" s="4" t="s">
        <v>6</v>
      </c>
      <c r="J1" s="4" t="s">
        <v>7</v>
      </c>
    </row>
    <row r="2" spans="1:12" hidden="1" x14ac:dyDescent="0.25">
      <c r="B2" s="2" t="s">
        <v>10</v>
      </c>
      <c r="C2" s="3">
        <v>7.4</v>
      </c>
      <c r="D2" s="3">
        <v>7.4</v>
      </c>
      <c r="E2" s="3">
        <v>10</v>
      </c>
      <c r="F2" s="3">
        <v>10</v>
      </c>
      <c r="G2" s="3">
        <v>16.100000000000001</v>
      </c>
      <c r="H2" s="3">
        <v>21.5</v>
      </c>
      <c r="I2" s="3">
        <v>27</v>
      </c>
      <c r="J2" s="3">
        <v>37.5</v>
      </c>
    </row>
    <row r="3" spans="1:12" ht="30" hidden="1" x14ac:dyDescent="0.25">
      <c r="B3" s="2" t="s">
        <v>9</v>
      </c>
      <c r="C3" s="3">
        <v>3.7</v>
      </c>
      <c r="D3" s="3">
        <v>3.7</v>
      </c>
      <c r="E3" s="3">
        <v>5</v>
      </c>
      <c r="F3" s="3">
        <v>5</v>
      </c>
      <c r="G3" s="3">
        <v>8.0500000000000007</v>
      </c>
      <c r="H3" s="3">
        <v>10.75</v>
      </c>
      <c r="I3" s="3">
        <v>13.5</v>
      </c>
      <c r="J3" s="3">
        <v>18.75</v>
      </c>
    </row>
    <row r="4" spans="1:12" ht="30" hidden="1" x14ac:dyDescent="0.25">
      <c r="B4" s="2" t="s">
        <v>8</v>
      </c>
      <c r="C4" s="3">
        <v>0</v>
      </c>
      <c r="D4" s="3"/>
      <c r="E4" s="3">
        <v>5</v>
      </c>
      <c r="F4" s="3"/>
      <c r="G4" s="3"/>
      <c r="H4" s="3"/>
      <c r="I4" s="3"/>
      <c r="J4" s="3"/>
    </row>
    <row r="5" spans="1:12" hidden="1" x14ac:dyDescent="0.25">
      <c r="B5" s="1"/>
      <c r="C5" s="19"/>
      <c r="D5" s="19"/>
      <c r="E5" s="19"/>
      <c r="F5" s="19"/>
      <c r="G5" s="19"/>
      <c r="H5" s="19"/>
      <c r="I5" s="19"/>
      <c r="J5" s="19"/>
    </row>
    <row r="6" spans="1:12" hidden="1" x14ac:dyDescent="0.25">
      <c r="B6" s="1"/>
      <c r="C6" s="19"/>
      <c r="D6" s="19"/>
      <c r="E6" s="19"/>
      <c r="F6" s="19"/>
      <c r="G6" s="19"/>
      <c r="H6" s="19"/>
      <c r="I6" s="19"/>
      <c r="J6" s="19"/>
    </row>
    <row r="7" spans="1:12" ht="21.75" hidden="1" x14ac:dyDescent="0.25">
      <c r="B7" s="1"/>
      <c r="C7" s="41" t="s">
        <v>84</v>
      </c>
      <c r="D7" s="41"/>
      <c r="E7" s="41"/>
      <c r="F7" s="41"/>
      <c r="G7" s="41"/>
      <c r="H7" s="41"/>
      <c r="I7" s="41"/>
      <c r="J7" s="41"/>
    </row>
    <row r="8" spans="1:12" hidden="1" x14ac:dyDescent="0.25">
      <c r="B8" s="1"/>
      <c r="C8" s="19"/>
      <c r="D8" s="19"/>
      <c r="E8" s="19"/>
      <c r="F8" s="19"/>
      <c r="G8" s="19"/>
      <c r="H8" s="19"/>
      <c r="I8" s="19"/>
      <c r="J8" s="19"/>
    </row>
    <row r="9" spans="1:12" ht="32.25" customHeight="1" x14ac:dyDescent="0.25">
      <c r="A9" s="6"/>
      <c r="B9" s="22"/>
      <c r="C9" s="23"/>
      <c r="D9" s="23"/>
      <c r="E9" s="23"/>
      <c r="F9" s="23"/>
      <c r="G9" s="23"/>
      <c r="H9" s="23"/>
      <c r="I9" s="23"/>
      <c r="J9" s="23"/>
      <c r="K9" s="6"/>
      <c r="L9" s="6"/>
    </row>
    <row r="10" spans="1:12" ht="42.75" customHeight="1" x14ac:dyDescent="0.25">
      <c r="A10" s="6"/>
      <c r="B10" s="37"/>
      <c r="C10" s="31" t="s">
        <v>79</v>
      </c>
      <c r="D10" s="32" t="s">
        <v>78</v>
      </c>
      <c r="E10" s="32" t="s">
        <v>87</v>
      </c>
      <c r="F10" s="32" t="s">
        <v>3</v>
      </c>
      <c r="G10" s="32" t="s">
        <v>4</v>
      </c>
      <c r="H10" s="32" t="s">
        <v>5</v>
      </c>
      <c r="I10" s="32" t="s">
        <v>6</v>
      </c>
      <c r="J10" s="32" t="s">
        <v>89</v>
      </c>
      <c r="K10" s="6"/>
      <c r="L10" s="6"/>
    </row>
    <row r="11" spans="1:12" ht="54" customHeight="1" x14ac:dyDescent="0.25">
      <c r="A11" s="39"/>
      <c r="B11" s="28" t="s">
        <v>10</v>
      </c>
      <c r="C11" s="24">
        <v>0</v>
      </c>
      <c r="D11" s="33">
        <v>0</v>
      </c>
      <c r="E11" s="33">
        <v>0</v>
      </c>
      <c r="F11" s="33">
        <v>0</v>
      </c>
      <c r="G11" s="33">
        <v>0</v>
      </c>
      <c r="H11" s="33">
        <v>0</v>
      </c>
      <c r="I11" s="33">
        <v>0</v>
      </c>
      <c r="J11" s="33">
        <v>0</v>
      </c>
      <c r="K11" s="58" t="s">
        <v>80</v>
      </c>
      <c r="L11" s="38" t="s">
        <v>81</v>
      </c>
    </row>
    <row r="12" spans="1:12" ht="35.25" customHeight="1" x14ac:dyDescent="0.25">
      <c r="A12" s="39"/>
      <c r="B12" s="28" t="s">
        <v>9</v>
      </c>
      <c r="C12" s="24">
        <v>0</v>
      </c>
      <c r="D12" s="33">
        <v>0</v>
      </c>
      <c r="E12" s="33">
        <v>0</v>
      </c>
      <c r="F12" s="33">
        <v>0</v>
      </c>
      <c r="G12" s="33">
        <v>0</v>
      </c>
      <c r="H12" s="33">
        <v>0</v>
      </c>
      <c r="I12" s="33">
        <v>0</v>
      </c>
      <c r="J12" s="33">
        <v>0</v>
      </c>
      <c r="K12" s="58"/>
      <c r="L12" s="38" t="s">
        <v>82</v>
      </c>
    </row>
    <row r="13" spans="1:12" ht="54" customHeight="1" x14ac:dyDescent="0.25">
      <c r="A13" s="39"/>
      <c r="B13" s="28" t="s">
        <v>8</v>
      </c>
      <c r="C13" s="24">
        <v>0</v>
      </c>
      <c r="D13" s="59"/>
      <c r="E13" s="33">
        <v>0</v>
      </c>
      <c r="F13" s="59"/>
      <c r="G13" s="59"/>
      <c r="H13" s="59"/>
      <c r="I13" s="59"/>
      <c r="J13" s="59"/>
      <c r="K13" s="58"/>
      <c r="L13" s="38" t="s">
        <v>83</v>
      </c>
    </row>
    <row r="14" spans="1:12" ht="54" x14ac:dyDescent="0.25">
      <c r="A14" s="6"/>
      <c r="B14" s="29" t="s">
        <v>90</v>
      </c>
      <c r="C14" s="25">
        <f t="shared" ref="C14:J14" si="0">(C11*C2)+(C12*C3)+(C13*C4)</f>
        <v>0</v>
      </c>
      <c r="D14" s="34">
        <f t="shared" si="0"/>
        <v>0</v>
      </c>
      <c r="E14" s="34">
        <f t="shared" si="0"/>
        <v>0</v>
      </c>
      <c r="F14" s="34">
        <f t="shared" si="0"/>
        <v>0</v>
      </c>
      <c r="G14" s="34">
        <f t="shared" si="0"/>
        <v>0</v>
      </c>
      <c r="H14" s="34">
        <f t="shared" si="0"/>
        <v>0</v>
      </c>
      <c r="I14" s="34">
        <f t="shared" si="0"/>
        <v>0</v>
      </c>
      <c r="J14" s="34">
        <f t="shared" si="0"/>
        <v>0</v>
      </c>
      <c r="K14" s="6"/>
      <c r="L14" s="6"/>
    </row>
    <row r="15" spans="1:12" ht="54" x14ac:dyDescent="0.25">
      <c r="A15" s="6"/>
      <c r="B15" s="29" t="s">
        <v>91</v>
      </c>
      <c r="C15" s="26">
        <f>'nouveau montage'!D20</f>
        <v>12.6</v>
      </c>
      <c r="D15" s="35">
        <f>'nouveau montage'!D20</f>
        <v>12.6</v>
      </c>
      <c r="E15" s="35">
        <f>'nouveau montage'!D21</f>
        <v>16.100000000000001</v>
      </c>
      <c r="F15" s="35">
        <f>'nouveau montage'!D21</f>
        <v>16.100000000000001</v>
      </c>
      <c r="G15" s="35">
        <f>'nouveau montage'!D22</f>
        <v>20.399999999999999</v>
      </c>
      <c r="H15" s="35">
        <f>'nouveau montage'!D23</f>
        <v>29</v>
      </c>
      <c r="I15" s="35">
        <f>'nouveau montage'!D24</f>
        <v>36.5</v>
      </c>
      <c r="J15" s="35">
        <f>'nouveau montage'!D25</f>
        <v>47.2</v>
      </c>
      <c r="K15" s="6"/>
      <c r="L15" s="6"/>
    </row>
    <row r="16" spans="1:12" ht="81" x14ac:dyDescent="0.25">
      <c r="A16" s="6"/>
      <c r="B16" s="30" t="s">
        <v>88</v>
      </c>
      <c r="C16" s="27">
        <f>C14-C15</f>
        <v>-12.6</v>
      </c>
      <c r="D16" s="36">
        <f t="shared" ref="D16:J16" si="1">D14-D15</f>
        <v>-12.6</v>
      </c>
      <c r="E16" s="36">
        <f t="shared" si="1"/>
        <v>-16.100000000000001</v>
      </c>
      <c r="F16" s="36">
        <f t="shared" si="1"/>
        <v>-16.100000000000001</v>
      </c>
      <c r="G16" s="36">
        <f t="shared" si="1"/>
        <v>-20.399999999999999</v>
      </c>
      <c r="H16" s="36">
        <f t="shared" si="1"/>
        <v>-29</v>
      </c>
      <c r="I16" s="36">
        <f t="shared" si="1"/>
        <v>-36.5</v>
      </c>
      <c r="J16" s="36">
        <f t="shared" si="1"/>
        <v>-47.2</v>
      </c>
      <c r="K16" s="6"/>
      <c r="L16" s="6"/>
    </row>
    <row r="17" spans="1:12" ht="42" customHeight="1" x14ac:dyDescent="0.25">
      <c r="A17" s="6"/>
      <c r="B17" s="30" t="s">
        <v>0</v>
      </c>
      <c r="C17" s="27">
        <f>C16*12</f>
        <v>-151.19999999999999</v>
      </c>
      <c r="D17" s="36">
        <f t="shared" ref="D17:J17" si="2">D16*12</f>
        <v>-151.19999999999999</v>
      </c>
      <c r="E17" s="36">
        <f t="shared" si="2"/>
        <v>-193.20000000000002</v>
      </c>
      <c r="F17" s="36">
        <f t="shared" si="2"/>
        <v>-193.20000000000002</v>
      </c>
      <c r="G17" s="36">
        <f t="shared" si="2"/>
        <v>-244.79999999999998</v>
      </c>
      <c r="H17" s="36">
        <f t="shared" si="2"/>
        <v>-348</v>
      </c>
      <c r="I17" s="36">
        <f t="shared" si="2"/>
        <v>-438</v>
      </c>
      <c r="J17" s="36">
        <f t="shared" si="2"/>
        <v>-566.40000000000009</v>
      </c>
      <c r="K17" s="6"/>
      <c r="L17" s="6"/>
    </row>
    <row r="18" spans="1:12" x14ac:dyDescent="0.25">
      <c r="A18" s="6"/>
      <c r="B18" s="6"/>
      <c r="C18" s="21"/>
      <c r="D18" s="21"/>
      <c r="E18" s="21"/>
      <c r="F18" s="21"/>
      <c r="G18" s="21"/>
      <c r="H18" s="21"/>
      <c r="I18" s="21"/>
      <c r="J18" s="21"/>
      <c r="K18" s="6"/>
      <c r="L18" s="6"/>
    </row>
    <row r="19" spans="1:12" x14ac:dyDescent="0.25">
      <c r="A19" s="6"/>
      <c r="B19" s="6"/>
      <c r="C19" s="20"/>
      <c r="D19" s="21"/>
      <c r="E19" s="21"/>
      <c r="F19" s="21"/>
      <c r="G19" s="21"/>
      <c r="H19" s="21"/>
      <c r="I19" s="21"/>
      <c r="J19" s="21"/>
      <c r="K19" s="6"/>
      <c r="L19" s="6"/>
    </row>
    <row r="20" spans="1:12" x14ac:dyDescent="0.25">
      <c r="A20" s="6"/>
      <c r="B20" s="6"/>
      <c r="C20" s="21"/>
      <c r="D20" s="21"/>
      <c r="E20" s="21"/>
      <c r="F20" s="18"/>
      <c r="G20" s="21"/>
      <c r="H20" s="21"/>
      <c r="I20" s="21"/>
      <c r="J20" s="21"/>
      <c r="K20" s="6"/>
      <c r="L20" s="6"/>
    </row>
    <row r="21" spans="1:12" x14ac:dyDescent="0.25">
      <c r="A21" s="6"/>
      <c r="B21" s="40" t="s">
        <v>11</v>
      </c>
      <c r="C21" s="40"/>
      <c r="D21" s="40"/>
      <c r="E21" s="40"/>
      <c r="F21" s="40"/>
      <c r="G21" s="40"/>
      <c r="H21" s="40"/>
      <c r="I21" s="40"/>
      <c r="J21" s="40"/>
      <c r="K21" s="6"/>
      <c r="L21" s="6"/>
    </row>
    <row r="22" spans="1:12" x14ac:dyDescent="0.25">
      <c r="A22" s="6"/>
      <c r="B22" s="6"/>
      <c r="C22" s="21"/>
      <c r="D22" s="21"/>
      <c r="E22" s="21"/>
      <c r="F22" s="21"/>
      <c r="G22" s="21"/>
      <c r="H22" s="21"/>
      <c r="I22" s="21"/>
      <c r="J22" s="21"/>
      <c r="K22" s="6"/>
      <c r="L22" s="6"/>
    </row>
    <row r="23" spans="1:12" x14ac:dyDescent="0.25">
      <c r="A23" s="6"/>
      <c r="B23" s="6"/>
      <c r="C23" s="21"/>
      <c r="D23" s="21"/>
      <c r="E23" s="21"/>
      <c r="F23" s="21"/>
      <c r="G23" s="21"/>
      <c r="H23" s="21"/>
      <c r="I23" s="21"/>
      <c r="J23" s="21"/>
      <c r="K23" s="6"/>
      <c r="L23" s="6"/>
    </row>
    <row r="24" spans="1:12" x14ac:dyDescent="0.25">
      <c r="A24" s="6"/>
      <c r="B24" s="6"/>
      <c r="C24" s="21"/>
      <c r="D24" s="21"/>
      <c r="E24" s="21"/>
      <c r="F24" s="21"/>
      <c r="G24" s="21"/>
      <c r="H24" s="21"/>
      <c r="I24" s="21"/>
      <c r="J24" s="21"/>
      <c r="K24" s="6"/>
      <c r="L24" s="6"/>
    </row>
    <row r="25" spans="1:12" x14ac:dyDescent="0.25">
      <c r="A25" s="6"/>
      <c r="B25" s="6"/>
      <c r="C25" s="21"/>
      <c r="D25" s="21"/>
      <c r="E25" s="21"/>
      <c r="F25" s="21"/>
      <c r="G25" s="21"/>
      <c r="H25" s="21"/>
      <c r="I25" s="21"/>
      <c r="J25" s="21"/>
      <c r="K25" s="6"/>
      <c r="L25" s="6"/>
    </row>
    <row r="26" spans="1:12" x14ac:dyDescent="0.25">
      <c r="A26" s="6"/>
      <c r="B26" s="6"/>
      <c r="C26" s="21"/>
      <c r="D26" s="21"/>
      <c r="E26" s="21"/>
      <c r="F26" s="21"/>
      <c r="G26" s="21"/>
      <c r="H26" s="21"/>
      <c r="I26" s="21"/>
      <c r="J26" s="21"/>
      <c r="K26" s="6"/>
      <c r="L26" s="6"/>
    </row>
    <row r="27" spans="1:12" x14ac:dyDescent="0.25">
      <c r="A27" s="6"/>
      <c r="B27" s="6"/>
      <c r="C27" s="21"/>
      <c r="D27" s="21"/>
      <c r="E27" s="21"/>
      <c r="F27" s="21"/>
      <c r="G27" s="21"/>
      <c r="H27" s="21"/>
      <c r="I27" s="21"/>
      <c r="J27" s="21"/>
      <c r="K27" s="6"/>
      <c r="L27" s="6"/>
    </row>
    <row r="28" spans="1:12" x14ac:dyDescent="0.25">
      <c r="A28" s="6"/>
      <c r="B28" s="6"/>
      <c r="C28" s="21"/>
      <c r="D28" s="21"/>
      <c r="E28" s="21"/>
      <c r="F28" s="21"/>
      <c r="G28" s="21"/>
      <c r="H28" s="21"/>
      <c r="I28" s="21"/>
      <c r="J28" s="21"/>
      <c r="K28" s="6"/>
      <c r="L28" s="6"/>
    </row>
    <row r="29" spans="1:12" x14ac:dyDescent="0.25">
      <c r="A29" s="6"/>
      <c r="B29" s="6"/>
      <c r="C29" s="21"/>
      <c r="D29" s="21"/>
      <c r="E29" s="21"/>
      <c r="F29" s="21"/>
      <c r="G29" s="21"/>
      <c r="H29" s="21"/>
      <c r="I29" s="21"/>
      <c r="J29" s="21"/>
      <c r="K29" s="6"/>
      <c r="L29" s="6"/>
    </row>
    <row r="30" spans="1:12" x14ac:dyDescent="0.25">
      <c r="A30" s="6"/>
      <c r="B30" s="6"/>
      <c r="C30" s="21"/>
      <c r="D30" s="21"/>
      <c r="E30" s="21"/>
      <c r="F30" s="21"/>
      <c r="G30" s="21"/>
      <c r="H30" s="21"/>
      <c r="I30" s="21"/>
      <c r="J30" s="21"/>
      <c r="K30" s="6"/>
      <c r="L30" s="6"/>
    </row>
    <row r="31" spans="1:12" x14ac:dyDescent="0.25">
      <c r="A31" s="6"/>
      <c r="B31" s="6"/>
      <c r="C31" s="21"/>
      <c r="D31" s="21"/>
      <c r="E31" s="21"/>
      <c r="F31" s="21"/>
      <c r="G31" s="21"/>
      <c r="H31" s="21"/>
      <c r="I31" s="21"/>
      <c r="J31" s="21"/>
      <c r="K31" s="6"/>
      <c r="L31" s="6"/>
    </row>
    <row r="32" spans="1:12" x14ac:dyDescent="0.25">
      <c r="A32" s="6"/>
      <c r="B32" s="6"/>
      <c r="C32" s="21"/>
      <c r="D32" s="21"/>
      <c r="E32" s="21"/>
      <c r="F32" s="21"/>
      <c r="G32" s="21"/>
      <c r="H32" s="21"/>
      <c r="I32" s="21"/>
      <c r="J32" s="21"/>
      <c r="K32" s="6"/>
      <c r="L32" s="6"/>
    </row>
    <row r="33" spans="1:12" x14ac:dyDescent="0.25">
      <c r="A33" s="6"/>
      <c r="B33" s="6"/>
      <c r="C33" s="21"/>
      <c r="D33" s="21"/>
      <c r="E33" s="21"/>
      <c r="F33" s="21"/>
      <c r="G33" s="21"/>
      <c r="H33" s="21"/>
      <c r="I33" s="21"/>
      <c r="J33" s="21"/>
      <c r="K33" s="6"/>
      <c r="L33" s="6"/>
    </row>
    <row r="34" spans="1:12" x14ac:dyDescent="0.25">
      <c r="A34" s="6"/>
      <c r="B34" s="6"/>
      <c r="C34" s="21"/>
      <c r="D34" s="21"/>
      <c r="E34" s="21"/>
      <c r="F34" s="21"/>
      <c r="G34" s="21"/>
      <c r="H34" s="21"/>
      <c r="I34" s="21"/>
      <c r="J34" s="21"/>
      <c r="K34" s="6"/>
      <c r="L34" s="6"/>
    </row>
    <row r="35" spans="1:12" x14ac:dyDescent="0.25">
      <c r="A35" s="6"/>
      <c r="B35" s="6"/>
      <c r="C35" s="21"/>
      <c r="D35" s="21"/>
      <c r="E35" s="21"/>
      <c r="F35" s="21"/>
      <c r="G35" s="21"/>
      <c r="H35" s="21"/>
      <c r="I35" s="21"/>
      <c r="J35" s="21"/>
      <c r="K35" s="6"/>
      <c r="L35" s="6"/>
    </row>
    <row r="36" spans="1:12" x14ac:dyDescent="0.25">
      <c r="A36" s="6"/>
      <c r="B36" s="6"/>
      <c r="C36" s="21"/>
      <c r="D36" s="21"/>
      <c r="E36" s="21"/>
      <c r="F36" s="21"/>
      <c r="G36" s="21"/>
      <c r="H36" s="21"/>
      <c r="I36" s="21"/>
      <c r="J36" s="21"/>
      <c r="K36" s="6"/>
      <c r="L36" s="6"/>
    </row>
    <row r="37" spans="1:12" x14ac:dyDescent="0.25">
      <c r="A37" s="6"/>
      <c r="B37" s="6"/>
      <c r="C37" s="21"/>
      <c r="D37" s="21"/>
      <c r="E37" s="21"/>
      <c r="F37" s="21"/>
      <c r="G37" s="21"/>
      <c r="H37" s="21"/>
      <c r="I37" s="21"/>
      <c r="J37" s="21"/>
      <c r="K37" s="6"/>
      <c r="L37" s="6"/>
    </row>
    <row r="38" spans="1:12" x14ac:dyDescent="0.25">
      <c r="A38" s="6"/>
      <c r="B38" s="6"/>
      <c r="C38" s="21"/>
      <c r="D38" s="21"/>
      <c r="E38" s="21"/>
      <c r="F38" s="21"/>
      <c r="G38" s="21"/>
      <c r="H38" s="21"/>
      <c r="I38" s="21"/>
      <c r="J38" s="21"/>
      <c r="K38" s="6"/>
      <c r="L38" s="6"/>
    </row>
    <row r="39" spans="1:12" x14ac:dyDescent="0.25">
      <c r="A39" s="6"/>
      <c r="B39" s="6"/>
      <c r="C39" s="21"/>
      <c r="D39" s="21"/>
      <c r="E39" s="21"/>
      <c r="F39" s="21"/>
      <c r="G39" s="21"/>
      <c r="H39" s="21"/>
      <c r="I39" s="21"/>
      <c r="J39" s="21"/>
      <c r="K39" s="6"/>
      <c r="L39" s="6"/>
    </row>
    <row r="40" spans="1:12" x14ac:dyDescent="0.25">
      <c r="A40" s="6"/>
      <c r="B40" s="6"/>
      <c r="C40" s="21"/>
      <c r="D40" s="21"/>
      <c r="E40" s="21"/>
      <c r="F40" s="21"/>
      <c r="G40" s="21"/>
      <c r="H40" s="21"/>
      <c r="I40" s="21"/>
      <c r="J40" s="21"/>
      <c r="K40" s="6"/>
      <c r="L40" s="6"/>
    </row>
    <row r="41" spans="1:12" x14ac:dyDescent="0.25">
      <c r="A41" s="6"/>
      <c r="B41" s="6"/>
      <c r="C41" s="21"/>
      <c r="D41" s="21"/>
      <c r="E41" s="21"/>
      <c r="F41" s="21"/>
      <c r="G41" s="21"/>
      <c r="H41" s="21"/>
      <c r="I41" s="21"/>
      <c r="J41" s="21"/>
      <c r="K41" s="6"/>
      <c r="L41" s="6"/>
    </row>
    <row r="42" spans="1:12" x14ac:dyDescent="0.25">
      <c r="A42" s="6"/>
      <c r="B42" s="6"/>
      <c r="C42" s="21"/>
      <c r="D42" s="21"/>
      <c r="E42" s="21"/>
      <c r="F42" s="21"/>
      <c r="G42" s="21"/>
      <c r="H42" s="21"/>
      <c r="I42" s="21"/>
      <c r="J42" s="21"/>
      <c r="K42" s="6"/>
      <c r="L42" s="6"/>
    </row>
    <row r="43" spans="1:12" x14ac:dyDescent="0.25">
      <c r="A43" s="6"/>
      <c r="B43" s="6"/>
      <c r="C43" s="21"/>
      <c r="D43" s="21"/>
      <c r="E43" s="21"/>
      <c r="F43" s="21"/>
      <c r="G43" s="21"/>
      <c r="H43" s="21"/>
      <c r="I43" s="21"/>
      <c r="J43" s="21"/>
      <c r="K43" s="6"/>
      <c r="L43" s="6"/>
    </row>
    <row r="44" spans="1:12" x14ac:dyDescent="0.25">
      <c r="A44" s="6"/>
      <c r="B44" s="6"/>
      <c r="C44" s="21"/>
      <c r="D44" s="21"/>
      <c r="E44" s="21"/>
      <c r="F44" s="21"/>
      <c r="G44" s="21"/>
      <c r="H44" s="21"/>
      <c r="I44" s="21"/>
      <c r="J44" s="21"/>
      <c r="K44" s="6"/>
      <c r="L44" s="6"/>
    </row>
  </sheetData>
  <sheetProtection algorithmName="SHA-512" hashValue="5X4CRz3tuF+003043XG9MgpSuqurFjtkbzWVTM3ak7rdat9XOFzsbqKj0Ex7au8NJJh4t2OTmEPnKLXNKAixiQ==" saltValue="udT69suKWWzmZPRHoPbPqQ==" spinCount="100000" sheet="1" objects="1" scenarios="1"/>
  <mergeCells count="4">
    <mergeCell ref="A11:A13"/>
    <mergeCell ref="K11:K13"/>
    <mergeCell ref="B21:J21"/>
    <mergeCell ref="C7:J7"/>
  </mergeCells>
  <pageMargins left="0.7" right="0.7" top="0.75" bottom="0.75" header="0.3" footer="0.3"/>
  <pageSetup paperSize="9" orientation="portrait" r:id="rId1"/>
  <picture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EA2C22-6ED6-4BD1-BFB9-06B1639B96E1}">
  <dimension ref="A1:J53"/>
  <sheetViews>
    <sheetView workbookViewId="0">
      <selection activeCell="C4" sqref="C4:C5"/>
    </sheetView>
  </sheetViews>
  <sheetFormatPr baseColWidth="10" defaultRowHeight="15" x14ac:dyDescent="0.25"/>
  <cols>
    <col min="1" max="1" width="55.5703125" customWidth="1"/>
    <col min="2" max="2" width="55.42578125" bestFit="1" customWidth="1"/>
    <col min="3" max="10" width="70.42578125" bestFit="1" customWidth="1"/>
  </cols>
  <sheetData>
    <row r="1" spans="1:10" x14ac:dyDescent="0.25">
      <c r="A1" t="s">
        <v>12</v>
      </c>
    </row>
    <row r="2" spans="1:10" s="8" customFormat="1" x14ac:dyDescent="0.25">
      <c r="A2" s="7" t="s">
        <v>14</v>
      </c>
      <c r="B2" s="7" t="s">
        <v>15</v>
      </c>
      <c r="C2" s="8" t="s">
        <v>69</v>
      </c>
      <c r="D2" s="7" t="s">
        <v>70</v>
      </c>
      <c r="E2" s="8" t="s">
        <v>71</v>
      </c>
      <c r="F2" s="7" t="s">
        <v>72</v>
      </c>
      <c r="G2" s="8" t="s">
        <v>73</v>
      </c>
      <c r="H2" s="7" t="s">
        <v>74</v>
      </c>
      <c r="I2" s="7" t="s">
        <v>75</v>
      </c>
      <c r="J2" s="8" t="s">
        <v>76</v>
      </c>
    </row>
    <row r="3" spans="1:10" x14ac:dyDescent="0.25">
      <c r="A3" s="7"/>
      <c r="B3" s="7"/>
      <c r="D3" s="7"/>
      <c r="F3" s="7"/>
      <c r="H3" s="7"/>
      <c r="I3" s="7"/>
    </row>
    <row r="4" spans="1:10" x14ac:dyDescent="0.25">
      <c r="A4" s="9" t="s">
        <v>27</v>
      </c>
      <c r="B4" s="17" t="s">
        <v>27</v>
      </c>
      <c r="C4" t="s">
        <v>16</v>
      </c>
      <c r="D4" t="s">
        <v>16</v>
      </c>
      <c r="E4" t="s">
        <v>16</v>
      </c>
      <c r="F4" t="s">
        <v>16</v>
      </c>
      <c r="G4" t="s">
        <v>16</v>
      </c>
      <c r="H4" t="s">
        <v>16</v>
      </c>
      <c r="I4" t="s">
        <v>16</v>
      </c>
      <c r="J4" t="s">
        <v>16</v>
      </c>
    </row>
    <row r="5" spans="1:10" x14ac:dyDescent="0.25">
      <c r="A5" s="9" t="s">
        <v>28</v>
      </c>
      <c r="B5" s="17" t="s">
        <v>28</v>
      </c>
      <c r="C5" t="s">
        <v>17</v>
      </c>
      <c r="D5" t="s">
        <v>17</v>
      </c>
      <c r="E5" t="s">
        <v>17</v>
      </c>
      <c r="F5" t="s">
        <v>17</v>
      </c>
      <c r="G5" t="s">
        <v>17</v>
      </c>
      <c r="H5" t="s">
        <v>17</v>
      </c>
      <c r="I5" t="s">
        <v>17</v>
      </c>
      <c r="J5" t="s">
        <v>17</v>
      </c>
    </row>
    <row r="6" spans="1:10" x14ac:dyDescent="0.25">
      <c r="A6" s="10" t="s">
        <v>29</v>
      </c>
      <c r="B6" s="46" t="s">
        <v>29</v>
      </c>
      <c r="C6" t="s">
        <v>19</v>
      </c>
      <c r="D6" t="s">
        <v>19</v>
      </c>
      <c r="E6" t="s">
        <v>19</v>
      </c>
      <c r="F6" t="s">
        <v>19</v>
      </c>
      <c r="G6" t="s">
        <v>19</v>
      </c>
      <c r="H6" t="s">
        <v>19</v>
      </c>
      <c r="I6" t="s">
        <v>19</v>
      </c>
      <c r="J6" t="s">
        <v>19</v>
      </c>
    </row>
    <row r="7" spans="1:10" x14ac:dyDescent="0.25">
      <c r="A7" s="12" t="s">
        <v>30</v>
      </c>
      <c r="B7" s="47" t="s">
        <v>30</v>
      </c>
      <c r="C7" t="s">
        <v>18</v>
      </c>
      <c r="D7" t="s">
        <v>18</v>
      </c>
      <c r="E7" t="s">
        <v>18</v>
      </c>
      <c r="F7" t="s">
        <v>18</v>
      </c>
      <c r="G7" t="s">
        <v>18</v>
      </c>
      <c r="H7" t="s">
        <v>18</v>
      </c>
      <c r="I7" t="s">
        <v>18</v>
      </c>
      <c r="J7" t="s">
        <v>18</v>
      </c>
    </row>
    <row r="8" spans="1:10" x14ac:dyDescent="0.25">
      <c r="A8" s="13" t="s">
        <v>31</v>
      </c>
      <c r="B8" s="48" t="s">
        <v>31</v>
      </c>
      <c r="C8" t="s">
        <v>20</v>
      </c>
      <c r="D8" t="s">
        <v>20</v>
      </c>
      <c r="E8" t="s">
        <v>20</v>
      </c>
      <c r="F8" t="s">
        <v>20</v>
      </c>
      <c r="G8" t="s">
        <v>20</v>
      </c>
      <c r="H8" t="s">
        <v>20</v>
      </c>
      <c r="I8" t="s">
        <v>20</v>
      </c>
      <c r="J8" t="s">
        <v>20</v>
      </c>
    </row>
    <row r="9" spans="1:10" x14ac:dyDescent="0.25">
      <c r="A9" s="14" t="s">
        <v>32</v>
      </c>
      <c r="B9" s="49" t="s">
        <v>32</v>
      </c>
      <c r="C9" t="s">
        <v>21</v>
      </c>
      <c r="D9" t="s">
        <v>21</v>
      </c>
      <c r="E9" t="s">
        <v>21</v>
      </c>
      <c r="F9" t="s">
        <v>21</v>
      </c>
      <c r="G9" t="s">
        <v>21</v>
      </c>
      <c r="H9" t="s">
        <v>21</v>
      </c>
      <c r="I9" t="s">
        <v>21</v>
      </c>
      <c r="J9" t="s">
        <v>21</v>
      </c>
    </row>
    <row r="10" spans="1:10" x14ac:dyDescent="0.25">
      <c r="A10" s="16" t="s">
        <v>33</v>
      </c>
      <c r="B10" s="50" t="s">
        <v>33</v>
      </c>
      <c r="C10" t="s">
        <v>22</v>
      </c>
      <c r="D10" t="s">
        <v>22</v>
      </c>
      <c r="E10" t="s">
        <v>22</v>
      </c>
      <c r="F10" t="s">
        <v>22</v>
      </c>
      <c r="G10" t="s">
        <v>22</v>
      </c>
      <c r="H10" t="s">
        <v>22</v>
      </c>
      <c r="I10" t="s">
        <v>22</v>
      </c>
      <c r="J10" t="s">
        <v>22</v>
      </c>
    </row>
    <row r="11" spans="1:10" x14ac:dyDescent="0.25">
      <c r="A11" s="9" t="s">
        <v>34</v>
      </c>
      <c r="B11" s="9" t="s">
        <v>34</v>
      </c>
      <c r="C11" t="s">
        <v>23</v>
      </c>
      <c r="D11" t="s">
        <v>23</v>
      </c>
      <c r="E11" t="s">
        <v>23</v>
      </c>
      <c r="F11" t="s">
        <v>23</v>
      </c>
      <c r="G11" t="s">
        <v>23</v>
      </c>
      <c r="H11" t="s">
        <v>23</v>
      </c>
      <c r="I11" t="s">
        <v>23</v>
      </c>
      <c r="J11" t="s">
        <v>23</v>
      </c>
    </row>
    <row r="12" spans="1:10" x14ac:dyDescent="0.25">
      <c r="A12" s="9" t="s">
        <v>35</v>
      </c>
      <c r="B12" s="9" t="s">
        <v>35</v>
      </c>
      <c r="C12" t="s">
        <v>25</v>
      </c>
      <c r="D12" t="s">
        <v>25</v>
      </c>
      <c r="E12" t="s">
        <v>25</v>
      </c>
      <c r="F12" t="s">
        <v>25</v>
      </c>
      <c r="G12" t="s">
        <v>25</v>
      </c>
      <c r="H12" t="s">
        <v>25</v>
      </c>
      <c r="I12" t="s">
        <v>25</v>
      </c>
      <c r="J12" t="s">
        <v>25</v>
      </c>
    </row>
    <row r="13" spans="1:10" x14ac:dyDescent="0.25">
      <c r="A13" s="10" t="s">
        <v>36</v>
      </c>
      <c r="B13" s="10" t="s">
        <v>36</v>
      </c>
      <c r="C13" t="s">
        <v>24</v>
      </c>
      <c r="D13" t="s">
        <v>24</v>
      </c>
      <c r="E13" t="s">
        <v>24</v>
      </c>
      <c r="F13" t="s">
        <v>24</v>
      </c>
      <c r="G13" t="s">
        <v>24</v>
      </c>
      <c r="H13" t="s">
        <v>24</v>
      </c>
      <c r="I13" t="s">
        <v>24</v>
      </c>
      <c r="J13" t="s">
        <v>24</v>
      </c>
    </row>
    <row r="14" spans="1:10" x14ac:dyDescent="0.25">
      <c r="A14" s="12" t="s">
        <v>37</v>
      </c>
      <c r="B14" s="12" t="s">
        <v>37</v>
      </c>
      <c r="C14" t="s">
        <v>26</v>
      </c>
      <c r="D14" t="s">
        <v>26</v>
      </c>
      <c r="E14" t="s">
        <v>26</v>
      </c>
      <c r="F14" t="s">
        <v>26</v>
      </c>
      <c r="G14" t="s">
        <v>26</v>
      </c>
      <c r="H14" t="s">
        <v>26</v>
      </c>
      <c r="I14" t="s">
        <v>26</v>
      </c>
      <c r="J14" t="s">
        <v>26</v>
      </c>
    </row>
    <row r="15" spans="1:10" x14ac:dyDescent="0.25">
      <c r="A15" s="13" t="s">
        <v>38</v>
      </c>
      <c r="B15" s="13" t="s">
        <v>38</v>
      </c>
    </row>
    <row r="16" spans="1:10" x14ac:dyDescent="0.25">
      <c r="A16" s="14" t="s">
        <v>39</v>
      </c>
      <c r="B16" s="14" t="s">
        <v>39</v>
      </c>
    </row>
    <row r="17" spans="1:4" x14ac:dyDescent="0.25">
      <c r="A17" s="16" t="s">
        <v>40</v>
      </c>
      <c r="B17" s="16" t="s">
        <v>40</v>
      </c>
    </row>
    <row r="19" spans="1:4" x14ac:dyDescent="0.25">
      <c r="C19" s="57" t="s">
        <v>85</v>
      </c>
      <c r="D19" t="s">
        <v>86</v>
      </c>
    </row>
    <row r="20" spans="1:4" x14ac:dyDescent="0.25">
      <c r="A20" t="s">
        <v>41</v>
      </c>
      <c r="B20" t="s">
        <v>41</v>
      </c>
      <c r="C20" s="42">
        <v>7.4</v>
      </c>
      <c r="D20" s="51">
        <v>12.6</v>
      </c>
    </row>
    <row r="21" spans="1:4" x14ac:dyDescent="0.25">
      <c r="A21" t="s">
        <v>42</v>
      </c>
      <c r="B21" t="s">
        <v>42</v>
      </c>
      <c r="C21" s="11">
        <v>10</v>
      </c>
      <c r="D21" s="52">
        <v>16.100000000000001</v>
      </c>
    </row>
    <row r="22" spans="1:4" x14ac:dyDescent="0.25">
      <c r="A22" t="s">
        <v>43</v>
      </c>
      <c r="B22" t="s">
        <v>43</v>
      </c>
      <c r="C22" s="43">
        <v>16.100000000000001</v>
      </c>
      <c r="D22" s="53">
        <v>20.399999999999999</v>
      </c>
    </row>
    <row r="23" spans="1:4" x14ac:dyDescent="0.25">
      <c r="A23" t="s">
        <v>44</v>
      </c>
      <c r="B23" t="s">
        <v>44</v>
      </c>
      <c r="C23" s="44">
        <v>21.5</v>
      </c>
      <c r="D23" s="54">
        <v>29</v>
      </c>
    </row>
    <row r="24" spans="1:4" x14ac:dyDescent="0.25">
      <c r="A24" t="s">
        <v>45</v>
      </c>
      <c r="B24" t="s">
        <v>45</v>
      </c>
      <c r="C24" s="15">
        <v>27</v>
      </c>
      <c r="D24" s="55">
        <v>36.5</v>
      </c>
    </row>
    <row r="25" spans="1:4" x14ac:dyDescent="0.25">
      <c r="A25" t="s">
        <v>46</v>
      </c>
      <c r="B25" t="s">
        <v>46</v>
      </c>
      <c r="C25" s="45">
        <v>37.5</v>
      </c>
      <c r="D25" s="56">
        <v>47.2</v>
      </c>
    </row>
    <row r="26" spans="1:4" x14ac:dyDescent="0.25">
      <c r="A26" t="s">
        <v>47</v>
      </c>
      <c r="B26" t="s">
        <v>47</v>
      </c>
    </row>
    <row r="27" spans="1:4" x14ac:dyDescent="0.25">
      <c r="A27" t="s">
        <v>48</v>
      </c>
      <c r="B27" t="s">
        <v>48</v>
      </c>
    </row>
    <row r="28" spans="1:4" x14ac:dyDescent="0.25">
      <c r="A28" t="s">
        <v>49</v>
      </c>
      <c r="B28" t="s">
        <v>49</v>
      </c>
    </row>
    <row r="29" spans="1:4" x14ac:dyDescent="0.25">
      <c r="A29" t="s">
        <v>50</v>
      </c>
      <c r="B29" t="s">
        <v>50</v>
      </c>
    </row>
    <row r="30" spans="1:4" x14ac:dyDescent="0.25">
      <c r="A30" t="s">
        <v>51</v>
      </c>
      <c r="B30" t="s">
        <v>51</v>
      </c>
    </row>
    <row r="31" spans="1:4" x14ac:dyDescent="0.25">
      <c r="A31" t="s">
        <v>52</v>
      </c>
      <c r="B31" t="s">
        <v>52</v>
      </c>
    </row>
    <row r="32" spans="1:4" x14ac:dyDescent="0.25">
      <c r="A32" t="s">
        <v>53</v>
      </c>
      <c r="B32" t="s">
        <v>53</v>
      </c>
    </row>
    <row r="33" spans="1:2" x14ac:dyDescent="0.25">
      <c r="A33" t="s">
        <v>54</v>
      </c>
      <c r="B33" t="s">
        <v>54</v>
      </c>
    </row>
    <row r="36" spans="1:2" x14ac:dyDescent="0.25">
      <c r="A36" t="s">
        <v>55</v>
      </c>
      <c r="B36" t="s">
        <v>55</v>
      </c>
    </row>
    <row r="37" spans="1:2" x14ac:dyDescent="0.25">
      <c r="A37" t="s">
        <v>56</v>
      </c>
      <c r="B37" t="s">
        <v>56</v>
      </c>
    </row>
    <row r="38" spans="1:2" x14ac:dyDescent="0.25">
      <c r="A38" t="s">
        <v>57</v>
      </c>
      <c r="B38" t="s">
        <v>57</v>
      </c>
    </row>
    <row r="39" spans="1:2" x14ac:dyDescent="0.25">
      <c r="A39" t="s">
        <v>58</v>
      </c>
      <c r="B39" t="s">
        <v>58</v>
      </c>
    </row>
    <row r="40" spans="1:2" x14ac:dyDescent="0.25">
      <c r="A40" t="s">
        <v>59</v>
      </c>
      <c r="B40" t="s">
        <v>59</v>
      </c>
    </row>
    <row r="41" spans="1:2" x14ac:dyDescent="0.25">
      <c r="A41" t="s">
        <v>60</v>
      </c>
      <c r="B41" t="s">
        <v>60</v>
      </c>
    </row>
    <row r="42" spans="1:2" x14ac:dyDescent="0.25">
      <c r="A42" t="s">
        <v>61</v>
      </c>
      <c r="B42" t="s">
        <v>61</v>
      </c>
    </row>
    <row r="43" spans="1:2" x14ac:dyDescent="0.25">
      <c r="A43" t="s">
        <v>62</v>
      </c>
      <c r="B43" t="s">
        <v>62</v>
      </c>
    </row>
    <row r="44" spans="1:2" x14ac:dyDescent="0.25">
      <c r="A44" t="s">
        <v>63</v>
      </c>
      <c r="B44" t="s">
        <v>63</v>
      </c>
    </row>
    <row r="45" spans="1:2" x14ac:dyDescent="0.25">
      <c r="A45" t="s">
        <v>64</v>
      </c>
      <c r="B45" t="s">
        <v>64</v>
      </c>
    </row>
    <row r="46" spans="1:2" x14ac:dyDescent="0.25">
      <c r="A46" t="s">
        <v>66</v>
      </c>
      <c r="B46" t="s">
        <v>66</v>
      </c>
    </row>
    <row r="47" spans="1:2" x14ac:dyDescent="0.25">
      <c r="A47" t="s">
        <v>65</v>
      </c>
      <c r="B47" t="s">
        <v>65</v>
      </c>
    </row>
    <row r="48" spans="1:2" x14ac:dyDescent="0.25">
      <c r="A48" t="s">
        <v>67</v>
      </c>
      <c r="B48" t="s">
        <v>67</v>
      </c>
    </row>
    <row r="49" spans="1:2" x14ac:dyDescent="0.25">
      <c r="A49" t="s">
        <v>68</v>
      </c>
      <c r="B49" t="s">
        <v>68</v>
      </c>
    </row>
    <row r="52" spans="1:2" x14ac:dyDescent="0.25">
      <c r="A52" t="s">
        <v>13</v>
      </c>
    </row>
    <row r="53" spans="1:2" x14ac:dyDescent="0.25">
      <c r="A53" t="s">
        <v>77</v>
      </c>
    </row>
  </sheetData>
  <phoneticPr fontId="6" type="noConversion"/>
  <dataValidations count="3">
    <dataValidation type="list" allowBlank="1" showInputMessage="1" showErrorMessage="1" sqref="A3" xr:uid="{BC631E87-605E-4DDE-9D36-1746CFBC3CF8}">
      <formula1>$A$4:$A$17</formula1>
    </dataValidation>
    <dataValidation type="list" allowBlank="1" showInputMessage="1" showErrorMessage="1" sqref="A19" xr:uid="{53A69EAF-3B59-4D72-93F1-D37941BA7D45}">
      <formula1>$A$20:$A$33</formula1>
    </dataValidation>
    <dataValidation type="list" allowBlank="1" showInputMessage="1" showErrorMessage="1" sqref="A35" xr:uid="{615BFD61-109A-453F-962D-9ACCD7892468}">
      <formula1>$A$36:$A$49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Composition de la famille</vt:lpstr>
      <vt:lpstr>nouveau montage</vt:lpstr>
    </vt:vector>
  </TitlesOfParts>
  <Company>GCE Tech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A5703260</dc:creator>
  <cp:lastModifiedBy>LAROQUE-FALANTIN Loriane [CEGEE]</cp:lastModifiedBy>
  <cp:lastPrinted>2024-02-14T14:25:48Z</cp:lastPrinted>
  <dcterms:created xsi:type="dcterms:W3CDTF">2017-09-20T13:31:56Z</dcterms:created>
  <dcterms:modified xsi:type="dcterms:W3CDTF">2024-02-14T14:32:10Z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48a19f0c-bea1-442e-a475-ed109d9ec508_Enabled">
    <vt:lpwstr>true</vt:lpwstr>
  </property>
  <property fmtid="{D5CDD505-2E9C-101B-9397-08002B2CF9AE}" pid="3" name="MSIP_Label_48a19f0c-bea1-442e-a475-ed109d9ec508_SetDate">
    <vt:lpwstr>2024-01-02T10:44:15Z</vt:lpwstr>
  </property>
  <property fmtid="{D5CDD505-2E9C-101B-9397-08002B2CF9AE}" pid="4" name="MSIP_Label_48a19f0c-bea1-442e-a475-ed109d9ec508_Method">
    <vt:lpwstr>Standard</vt:lpwstr>
  </property>
  <property fmtid="{D5CDD505-2E9C-101B-9397-08002B2CF9AE}" pid="5" name="MSIP_Label_48a19f0c-bea1-442e-a475-ed109d9ec508_Name">
    <vt:lpwstr>48a19f0c-bea1-442e-a475-ed109d9ec508</vt:lpwstr>
  </property>
  <property fmtid="{D5CDD505-2E9C-101B-9397-08002B2CF9AE}" pid="6" name="MSIP_Label_48a19f0c-bea1-442e-a475-ed109d9ec508_SiteId">
    <vt:lpwstr>d5bb6d35-8a82-4329-b49a-5030bd6497ab</vt:lpwstr>
  </property>
  <property fmtid="{D5CDD505-2E9C-101B-9397-08002B2CF9AE}" pid="7" name="MSIP_Label_48a19f0c-bea1-442e-a475-ed109d9ec508_ContentBits">
    <vt:lpwstr>0</vt:lpwstr>
  </property>
</Properties>
</file>