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Challenges\202105_Challenge TF2 Réussir Ensemble Sais2\GP\ARRETE DEFINITIF\"/>
    </mc:Choice>
  </mc:AlternateContent>
  <bookViews>
    <workbookView xWindow="0" yWindow="0" windowWidth="28800" windowHeight="12300"/>
  </bookViews>
  <sheets>
    <sheet name="REGION" sheetId="1" r:id="rId1"/>
  </sheets>
  <calcPr calcId="162913"/>
</workbook>
</file>

<file path=xl/calcChain.xml><?xml version="1.0" encoding="utf-8"?>
<calcChain xmlns="http://schemas.openxmlformats.org/spreadsheetml/2006/main">
  <c r="C4" i="1" l="1"/>
  <c r="C5" i="1"/>
  <c r="C6" i="1"/>
  <c r="C7" i="1"/>
  <c r="C8" i="1"/>
  <c r="C9" i="1"/>
  <c r="C3" i="1"/>
</calcChain>
</file>

<file path=xl/sharedStrings.xml><?xml version="1.0" encoding="utf-8"?>
<sst xmlns="http://schemas.openxmlformats.org/spreadsheetml/2006/main" count="39" uniqueCount="24">
  <si>
    <t>Région</t>
  </si>
  <si>
    <t>Bonus Excellence</t>
  </si>
  <si>
    <t>Nb de critères atteints</t>
  </si>
  <si>
    <t>Chiffre d'Affaires Assurance Vie (en K€)</t>
  </si>
  <si>
    <t>Chiffre d'Affaires UC (en K€)</t>
  </si>
  <si>
    <t>Chiffre d'Affaires GSM (en K€)</t>
  </si>
  <si>
    <t>Nombre d'Options Transmission souscrites</t>
  </si>
  <si>
    <t>Réal. cumulée</t>
  </si>
  <si>
    <t>Réal. cumulée / ETP</t>
  </si>
  <si>
    <t>Objectif ajusté à l'ETP</t>
  </si>
  <si>
    <t>Taux d'atteinte objectif</t>
  </si>
  <si>
    <t>AUBE HAUTE-MARNE</t>
  </si>
  <si>
    <t>BAS-RHIN</t>
  </si>
  <si>
    <t>HAUT-RHIN</t>
  </si>
  <si>
    <t>MARNE ARDENNES</t>
  </si>
  <si>
    <t>MEURTHE ET MOSELLE MEUSE</t>
  </si>
  <si>
    <t>MOSELLE</t>
  </si>
  <si>
    <t>VOSGES</t>
  </si>
  <si>
    <t>TOTAL</t>
  </si>
  <si>
    <t>ETP</t>
  </si>
  <si>
    <t>Gains par ETP</t>
  </si>
  <si>
    <t>Taux de conformité</t>
  </si>
  <si>
    <t>Total gains par ETP après réfaction Conformité</t>
  </si>
  <si>
    <t>Total gains par ETP avant réfaction Conformité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</si>
</sst>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#,##0.0;\-#,##0.0"/>
    <numFmt numFmtId="165" formatCode="0&quot; €&quot;;\-0&quot; €&quot;;\ "/>
    <numFmt numFmtId="166" formatCode="0;\-0;\ "/>
    <numFmt numFmtId="167" formatCode="#,##0%;\-#,##0%"/>
    <numFmt numFmtId="168" formatCode="0.0;\-0.0;\ "/>
    <numFmt numFmtId="169" formatCode="0.0"/>
    <numFmt numFmtId="170" formatCode="#,##0\ &quot;€&quot;"/>
    <numFmt numFmtId="171" formatCode="0.0%"/>
  </numFmts>
  <fonts count="7" x14ac:knownFonts="1">
    <font>
      <sz val="10"/>
      <color rgb="FF000000"/>
      <name val="Arial"/>
    </font>
    <font>
      <sz val="9"/>
      <color rgb="FF333333"/>
      <name val="Arial"/>
      <family val="2"/>
    </font>
    <font>
      <b/>
      <sz val="9"/>
      <color rgb="FF333333"/>
      <name val="Arial"/>
      <family val="2"/>
    </font>
    <font>
      <b/>
      <sz val="9"/>
      <color rgb="FFCE31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7F7F7"/>
        <bgColor rgb="FFFFFFFF"/>
      </patternFill>
    </fill>
    <fill>
      <patternFill patternType="solid">
        <fgColor rgb="FFC6C3C6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319663"/>
        <bgColor rgb="FFFFFFFF"/>
      </patternFill>
    </fill>
    <fill>
      <patternFill patternType="solid">
        <fgColor rgb="FFCEFFCE"/>
        <bgColor rgb="FFFFFFFF"/>
      </patternFill>
    </fill>
    <fill>
      <patternFill patternType="solid">
        <fgColor theme="7" tint="0.79998168889431442"/>
        <bgColor rgb="FFFFFFFF"/>
      </patternFill>
    </fill>
  </fills>
  <borders count="6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/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36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49" fontId="2" fillId="4" borderId="3" xfId="0" applyNumberFormat="1" applyFont="1" applyFill="1" applyBorder="1" applyAlignment="1">
      <alignment horizontal="left" vertical="center"/>
    </xf>
    <xf numFmtId="164" fontId="2" fillId="4" borderId="3" xfId="0" applyNumberFormat="1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3" fontId="2" fillId="4" borderId="3" xfId="0" applyNumberFormat="1" applyFont="1" applyFill="1" applyBorder="1" applyAlignment="1">
      <alignment horizontal="center" vertical="center"/>
    </xf>
    <xf numFmtId="167" fontId="2" fillId="4" borderId="3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left" vertical="center"/>
    </xf>
    <xf numFmtId="164" fontId="1" fillId="4" borderId="1" xfId="0" applyNumberFormat="1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/>
    </xf>
    <xf numFmtId="166" fontId="1" fillId="4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3" fontId="1" fillId="4" borderId="1" xfId="0" applyNumberFormat="1" applyFont="1" applyFill="1" applyBorder="1" applyAlignment="1">
      <alignment horizontal="center" vertical="center"/>
    </xf>
    <xf numFmtId="167" fontId="5" fillId="6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68" fontId="1" fillId="4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165" fontId="5" fillId="6" borderId="1" xfId="0" applyNumberFormat="1" applyFont="1" applyFill="1" applyBorder="1" applyAlignment="1">
      <alignment horizontal="center" vertical="center"/>
    </xf>
    <xf numFmtId="167" fontId="1" fillId="4" borderId="1" xfId="0" applyNumberFormat="1" applyFont="1" applyFill="1" applyBorder="1" applyAlignment="1">
      <alignment horizontal="center" vertical="center"/>
    </xf>
    <xf numFmtId="165" fontId="1" fillId="4" borderId="1" xfId="0" applyNumberFormat="1" applyFont="1" applyFill="1" applyBorder="1" applyAlignment="1">
      <alignment horizontal="center" vertical="center"/>
    </xf>
    <xf numFmtId="169" fontId="2" fillId="4" borderId="3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0" fontId="5" fillId="6" borderId="1" xfId="0" applyNumberFormat="1" applyFont="1" applyFill="1" applyBorder="1" applyAlignment="1">
      <alignment horizontal="center" vertical="center"/>
    </xf>
    <xf numFmtId="170" fontId="1" fillId="4" borderId="1" xfId="0" applyNumberFormat="1" applyFont="1" applyFill="1" applyBorder="1" applyAlignment="1">
      <alignment horizontal="center" vertical="center"/>
    </xf>
    <xf numFmtId="170" fontId="2" fillId="4" borderId="3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171" fontId="1" fillId="4" borderId="1" xfId="1" applyNumberFormat="1" applyFont="1" applyFill="1" applyBorder="1" applyAlignment="1">
      <alignment horizontal="center" vertical="center"/>
    </xf>
    <xf numFmtId="49" fontId="2" fillId="7" borderId="1" xfId="0" applyNumberFormat="1" applyFont="1" applyFill="1" applyBorder="1" applyAlignment="1">
      <alignment horizontal="center" vertical="center" wrapText="1"/>
    </xf>
    <xf numFmtId="170" fontId="2" fillId="7" borderId="1" xfId="0" applyNumberFormat="1" applyFont="1" applyFill="1" applyBorder="1" applyAlignment="1">
      <alignment horizontal="center" vertical="center"/>
    </xf>
  </cellXfs>
  <cellStyles count="2">
    <cellStyle name="Normal" xfId="0" builtinId="0"/>
    <cellStyle name="Pourcentage" xfId="1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"/>
  <sheetViews>
    <sheetView showGridLines="0" tabSelected="1" workbookViewId="0">
      <pane xSplit="7" ySplit="2" topLeftCell="H3" activePane="bottomRight" state="frozen"/>
      <selection pane="topRight" activeCell="G1" sqref="G1"/>
      <selection pane="bottomLeft" activeCell="A3" sqref="A3"/>
      <selection pane="bottomRight" activeCell="C11" sqref="C11"/>
    </sheetView>
  </sheetViews>
  <sheetFormatPr baseColWidth="10" defaultRowHeight="12.75" x14ac:dyDescent="0.2"/>
  <cols>
    <col min="1" max="1" width="27.42578125" style="24" customWidth="1"/>
    <col min="2" max="4" width="11.42578125" style="24" customWidth="1"/>
    <col min="5" max="7" width="12.140625" style="24" customWidth="1"/>
    <col min="8" max="8" width="0.28515625" style="24" customWidth="1"/>
    <col min="9" max="12" width="10.7109375" style="24" customWidth="1"/>
    <col min="13" max="13" width="11.42578125" style="24" customWidth="1"/>
    <col min="14" max="14" width="0.28515625" style="24" customWidth="1"/>
    <col min="15" max="18" width="10.7109375" style="24" customWidth="1"/>
    <col min="19" max="19" width="11.7109375" style="24" customWidth="1"/>
    <col min="20" max="20" width="0.28515625" style="24" customWidth="1"/>
    <col min="21" max="24" width="10.7109375" style="24" customWidth="1"/>
    <col min="25" max="25" width="11.5703125" style="24" customWidth="1"/>
    <col min="26" max="26" width="0.28515625" style="24" customWidth="1"/>
    <col min="27" max="30" width="10.7109375" style="24" customWidth="1"/>
    <col min="31" max="31" width="11.28515625" style="24" customWidth="1"/>
    <col min="32" max="32" width="5.5703125" style="24" customWidth="1"/>
    <col min="33" max="16384" width="11.42578125" style="24"/>
  </cols>
  <sheetData>
    <row r="1" spans="1:31" s="19" customFormat="1" ht="24" customHeight="1" x14ac:dyDescent="0.2">
      <c r="A1" s="29" t="s">
        <v>0</v>
      </c>
      <c r="B1" s="30" t="s">
        <v>19</v>
      </c>
      <c r="C1" s="34" t="s">
        <v>22</v>
      </c>
      <c r="D1" s="31" t="s">
        <v>21</v>
      </c>
      <c r="E1" s="30" t="s">
        <v>23</v>
      </c>
      <c r="F1" s="30" t="s">
        <v>1</v>
      </c>
      <c r="G1" s="30" t="s">
        <v>2</v>
      </c>
      <c r="H1" s="1"/>
      <c r="I1" s="28" t="s">
        <v>3</v>
      </c>
      <c r="J1" s="28"/>
      <c r="K1" s="28"/>
      <c r="L1" s="28"/>
      <c r="M1" s="28"/>
      <c r="N1" s="1"/>
      <c r="O1" s="28" t="s">
        <v>4</v>
      </c>
      <c r="P1" s="28"/>
      <c r="Q1" s="28"/>
      <c r="R1" s="28"/>
      <c r="S1" s="28"/>
      <c r="T1" s="1"/>
      <c r="U1" s="28" t="s">
        <v>5</v>
      </c>
      <c r="V1" s="28"/>
      <c r="W1" s="28"/>
      <c r="X1" s="28"/>
      <c r="Y1" s="28"/>
      <c r="Z1" s="1"/>
      <c r="AA1" s="28" t="s">
        <v>6</v>
      </c>
      <c r="AB1" s="28"/>
      <c r="AC1" s="28"/>
      <c r="AD1" s="28"/>
      <c r="AE1" s="28"/>
    </row>
    <row r="2" spans="1:31" s="19" customFormat="1" ht="80.45" customHeight="1" x14ac:dyDescent="0.2">
      <c r="A2" s="29"/>
      <c r="B2" s="30"/>
      <c r="C2" s="34"/>
      <c r="D2" s="32"/>
      <c r="E2" s="30"/>
      <c r="F2" s="30"/>
      <c r="G2" s="30"/>
      <c r="H2" s="2"/>
      <c r="I2" s="9" t="s">
        <v>7</v>
      </c>
      <c r="J2" s="9" t="s">
        <v>8</v>
      </c>
      <c r="K2" s="9" t="s">
        <v>9</v>
      </c>
      <c r="L2" s="9" t="s">
        <v>10</v>
      </c>
      <c r="M2" s="9" t="s">
        <v>20</v>
      </c>
      <c r="N2" s="2"/>
      <c r="O2" s="9" t="s">
        <v>7</v>
      </c>
      <c r="P2" s="9" t="s">
        <v>8</v>
      </c>
      <c r="Q2" s="9" t="s">
        <v>9</v>
      </c>
      <c r="R2" s="9" t="s">
        <v>10</v>
      </c>
      <c r="S2" s="9" t="s">
        <v>20</v>
      </c>
      <c r="T2" s="2"/>
      <c r="U2" s="9" t="s">
        <v>7</v>
      </c>
      <c r="V2" s="9" t="s">
        <v>8</v>
      </c>
      <c r="W2" s="9" t="s">
        <v>9</v>
      </c>
      <c r="X2" s="9" t="s">
        <v>10</v>
      </c>
      <c r="Y2" s="9" t="s">
        <v>20</v>
      </c>
      <c r="Z2" s="2"/>
      <c r="AA2" s="9" t="s">
        <v>7</v>
      </c>
      <c r="AB2" s="9" t="s">
        <v>8</v>
      </c>
      <c r="AC2" s="9" t="s">
        <v>9</v>
      </c>
      <c r="AD2" s="9" t="s">
        <v>10</v>
      </c>
      <c r="AE2" s="9" t="s">
        <v>20</v>
      </c>
    </row>
    <row r="3" spans="1:31" s="19" customFormat="1" ht="17.649999999999999" customHeight="1" x14ac:dyDescent="0.2">
      <c r="A3" s="10" t="s">
        <v>11</v>
      </c>
      <c r="B3" s="11">
        <v>2.5099999999999998</v>
      </c>
      <c r="C3" s="35">
        <f>E3</f>
        <v>500</v>
      </c>
      <c r="D3" s="33">
        <v>0.90740740740740744</v>
      </c>
      <c r="E3" s="12">
        <v>500</v>
      </c>
      <c r="F3" s="25">
        <v>100</v>
      </c>
      <c r="G3" s="13">
        <v>4</v>
      </c>
      <c r="H3" s="14"/>
      <c r="I3" s="15">
        <v>13251.732</v>
      </c>
      <c r="J3" s="15">
        <v>5279.5745019920296</v>
      </c>
      <c r="K3" s="15">
        <v>7028</v>
      </c>
      <c r="L3" s="16">
        <v>1.88556232214001</v>
      </c>
      <c r="M3" s="12">
        <v>150</v>
      </c>
      <c r="N3" s="14"/>
      <c r="O3" s="15">
        <v>3995.3989999999999</v>
      </c>
      <c r="P3" s="15">
        <v>1591.7924302788799</v>
      </c>
      <c r="Q3" s="15">
        <v>3514</v>
      </c>
      <c r="R3" s="16">
        <v>1.1369945930563501</v>
      </c>
      <c r="S3" s="12">
        <v>100</v>
      </c>
      <c r="T3" s="14"/>
      <c r="U3" s="15">
        <v>2524.2339999999999</v>
      </c>
      <c r="V3" s="15">
        <v>1005.67091633466</v>
      </c>
      <c r="W3" s="15">
        <v>1204.8</v>
      </c>
      <c r="X3" s="16">
        <v>2.09514774236388</v>
      </c>
      <c r="Y3" s="12">
        <v>100</v>
      </c>
      <c r="Z3" s="14"/>
      <c r="AA3" s="17">
        <v>45</v>
      </c>
      <c r="AB3" s="18">
        <v>17.928286852589601</v>
      </c>
      <c r="AC3" s="15">
        <v>20.079999999999998</v>
      </c>
      <c r="AD3" s="16">
        <v>2.2410358565737099</v>
      </c>
      <c r="AE3" s="12">
        <v>50</v>
      </c>
    </row>
    <row r="4" spans="1:31" s="19" customFormat="1" ht="17.649999999999999" customHeight="1" x14ac:dyDescent="0.2">
      <c r="A4" s="10" t="s">
        <v>12</v>
      </c>
      <c r="B4" s="11">
        <v>6.58</v>
      </c>
      <c r="C4" s="35">
        <f t="shared" ref="C4:C10" si="0">E4</f>
        <v>350</v>
      </c>
      <c r="D4" s="33">
        <v>0.92391304347826086</v>
      </c>
      <c r="E4" s="20">
        <v>350</v>
      </c>
      <c r="F4" s="26"/>
      <c r="G4" s="13">
        <v>3</v>
      </c>
      <c r="H4" s="14"/>
      <c r="I4" s="15">
        <v>25202.542539999999</v>
      </c>
      <c r="J4" s="15">
        <v>3830.1736382978702</v>
      </c>
      <c r="K4" s="15">
        <v>18424</v>
      </c>
      <c r="L4" s="16">
        <v>1.36791915653495</v>
      </c>
      <c r="M4" s="12">
        <v>150</v>
      </c>
      <c r="N4" s="14"/>
      <c r="O4" s="15">
        <v>11290.393</v>
      </c>
      <c r="P4" s="15">
        <v>1715.8651975683899</v>
      </c>
      <c r="Q4" s="15">
        <v>9212</v>
      </c>
      <c r="R4" s="16">
        <v>1.2256179982631401</v>
      </c>
      <c r="S4" s="12">
        <v>100</v>
      </c>
      <c r="T4" s="14"/>
      <c r="U4" s="15">
        <v>4399.5680000000002</v>
      </c>
      <c r="V4" s="15">
        <v>668.62735562310002</v>
      </c>
      <c r="W4" s="15">
        <v>3158.4</v>
      </c>
      <c r="X4" s="16">
        <v>1.39297365754813</v>
      </c>
      <c r="Y4" s="12">
        <v>100</v>
      </c>
      <c r="Z4" s="14"/>
      <c r="AA4" s="17">
        <v>29</v>
      </c>
      <c r="AB4" s="18">
        <v>4.4072948328267501</v>
      </c>
      <c r="AC4" s="15">
        <v>52.64</v>
      </c>
      <c r="AD4" s="21">
        <v>0.55091185410334298</v>
      </c>
      <c r="AE4" s="22">
        <v>0</v>
      </c>
    </row>
    <row r="5" spans="1:31" s="19" customFormat="1" ht="17.649999999999999" customHeight="1" x14ac:dyDescent="0.2">
      <c r="A5" s="10" t="s">
        <v>13</v>
      </c>
      <c r="B5" s="11">
        <v>4.7699999999999996</v>
      </c>
      <c r="C5" s="35">
        <f t="shared" si="0"/>
        <v>250</v>
      </c>
      <c r="D5" s="33">
        <v>0.95918367346938771</v>
      </c>
      <c r="E5" s="20">
        <v>250</v>
      </c>
      <c r="F5" s="26"/>
      <c r="G5" s="13">
        <v>3</v>
      </c>
      <c r="H5" s="14"/>
      <c r="I5" s="15">
        <v>12092.183999999999</v>
      </c>
      <c r="J5" s="15">
        <v>2535.0490566037702</v>
      </c>
      <c r="K5" s="15">
        <v>13356</v>
      </c>
      <c r="L5" s="21">
        <v>0.90537466307277603</v>
      </c>
      <c r="M5" s="22">
        <v>0</v>
      </c>
      <c r="N5" s="14"/>
      <c r="O5" s="15">
        <v>7508.52</v>
      </c>
      <c r="P5" s="15">
        <v>1574.1132075471701</v>
      </c>
      <c r="Q5" s="15">
        <v>6678</v>
      </c>
      <c r="R5" s="16">
        <v>1.12436657681941</v>
      </c>
      <c r="S5" s="12">
        <v>100</v>
      </c>
      <c r="T5" s="14"/>
      <c r="U5" s="15">
        <v>4880.2250000000004</v>
      </c>
      <c r="V5" s="15">
        <v>1023.10796645702</v>
      </c>
      <c r="W5" s="15">
        <v>2289.6</v>
      </c>
      <c r="X5" s="16">
        <v>2.1314749301188001</v>
      </c>
      <c r="Y5" s="12">
        <v>100</v>
      </c>
      <c r="Z5" s="14"/>
      <c r="AA5" s="17">
        <v>64</v>
      </c>
      <c r="AB5" s="18">
        <v>13.4171907756813</v>
      </c>
      <c r="AC5" s="15">
        <v>38.159999999999997</v>
      </c>
      <c r="AD5" s="16">
        <v>1.6771488469601701</v>
      </c>
      <c r="AE5" s="12">
        <v>50</v>
      </c>
    </row>
    <row r="6" spans="1:31" s="19" customFormat="1" ht="17.649999999999999" customHeight="1" x14ac:dyDescent="0.2">
      <c r="A6" s="10" t="s">
        <v>14</v>
      </c>
      <c r="B6" s="11">
        <v>7.23</v>
      </c>
      <c r="C6" s="35">
        <f t="shared" si="0"/>
        <v>500</v>
      </c>
      <c r="D6" s="33">
        <v>0.86238532110091748</v>
      </c>
      <c r="E6" s="12">
        <v>500</v>
      </c>
      <c r="F6" s="25">
        <v>100</v>
      </c>
      <c r="G6" s="13">
        <v>4</v>
      </c>
      <c r="H6" s="14"/>
      <c r="I6" s="15">
        <v>26858.304</v>
      </c>
      <c r="J6" s="15">
        <v>3714.8414937759298</v>
      </c>
      <c r="K6" s="15">
        <v>20244</v>
      </c>
      <c r="L6" s="16">
        <v>1.3267291049199801</v>
      </c>
      <c r="M6" s="12">
        <v>150</v>
      </c>
      <c r="N6" s="14"/>
      <c r="O6" s="15">
        <v>10299.187</v>
      </c>
      <c r="P6" s="15">
        <v>1424.5071922545001</v>
      </c>
      <c r="Q6" s="15">
        <v>10122</v>
      </c>
      <c r="R6" s="16">
        <v>1.01750513732464</v>
      </c>
      <c r="S6" s="12">
        <v>100</v>
      </c>
      <c r="T6" s="14"/>
      <c r="U6" s="15">
        <v>6508.6819999999998</v>
      </c>
      <c r="V6" s="15">
        <v>900.23264177040096</v>
      </c>
      <c r="W6" s="15">
        <v>3470.4</v>
      </c>
      <c r="X6" s="16">
        <v>1.8754846703550001</v>
      </c>
      <c r="Y6" s="12">
        <v>100</v>
      </c>
      <c r="Z6" s="14"/>
      <c r="AA6" s="17">
        <v>82</v>
      </c>
      <c r="AB6" s="18">
        <v>11.3416320885201</v>
      </c>
      <c r="AC6" s="15">
        <v>57.84</v>
      </c>
      <c r="AD6" s="16">
        <v>1.4177040110650101</v>
      </c>
      <c r="AE6" s="12">
        <v>50</v>
      </c>
    </row>
    <row r="7" spans="1:31" s="19" customFormat="1" ht="17.649999999999999" customHeight="1" x14ac:dyDescent="0.2">
      <c r="A7" s="10" t="s">
        <v>15</v>
      </c>
      <c r="B7" s="11">
        <v>7.55</v>
      </c>
      <c r="C7" s="35">
        <f t="shared" si="0"/>
        <v>500</v>
      </c>
      <c r="D7" s="33">
        <v>0.89622641509433965</v>
      </c>
      <c r="E7" s="12">
        <v>500</v>
      </c>
      <c r="F7" s="25">
        <v>100</v>
      </c>
      <c r="G7" s="13">
        <v>4</v>
      </c>
      <c r="H7" s="14"/>
      <c r="I7" s="15">
        <v>27343.968000000001</v>
      </c>
      <c r="J7" s="15">
        <v>3621.7176158940401</v>
      </c>
      <c r="K7" s="15">
        <v>21140</v>
      </c>
      <c r="L7" s="16">
        <v>1.2934705771050099</v>
      </c>
      <c r="M7" s="12">
        <v>150</v>
      </c>
      <c r="N7" s="14"/>
      <c r="O7" s="15">
        <v>10985.549000000001</v>
      </c>
      <c r="P7" s="15">
        <v>1455.03960264901</v>
      </c>
      <c r="Q7" s="15">
        <v>10570</v>
      </c>
      <c r="R7" s="16">
        <v>1.0393140018921501</v>
      </c>
      <c r="S7" s="12">
        <v>100</v>
      </c>
      <c r="T7" s="14"/>
      <c r="U7" s="15">
        <v>6364.9719999999998</v>
      </c>
      <c r="V7" s="15">
        <v>843.04264900662201</v>
      </c>
      <c r="W7" s="15">
        <v>3624</v>
      </c>
      <c r="X7" s="16">
        <v>1.7563388520971299</v>
      </c>
      <c r="Y7" s="12">
        <v>100</v>
      </c>
      <c r="Z7" s="14"/>
      <c r="AA7" s="17">
        <v>82</v>
      </c>
      <c r="AB7" s="18">
        <v>10.860927152317901</v>
      </c>
      <c r="AC7" s="15">
        <v>60.4</v>
      </c>
      <c r="AD7" s="16">
        <v>1.35761589403973</v>
      </c>
      <c r="AE7" s="12">
        <v>50</v>
      </c>
    </row>
    <row r="8" spans="1:31" s="19" customFormat="1" ht="17.649999999999999" customHeight="1" x14ac:dyDescent="0.2">
      <c r="A8" s="10" t="s">
        <v>16</v>
      </c>
      <c r="B8" s="11">
        <v>7.17</v>
      </c>
      <c r="C8" s="35">
        <f t="shared" si="0"/>
        <v>500</v>
      </c>
      <c r="D8" s="33">
        <v>0.84615384615384615</v>
      </c>
      <c r="E8" s="12">
        <v>500</v>
      </c>
      <c r="F8" s="25">
        <v>100</v>
      </c>
      <c r="G8" s="13">
        <v>4</v>
      </c>
      <c r="H8" s="14"/>
      <c r="I8" s="15">
        <v>24023.621999999999</v>
      </c>
      <c r="J8" s="15">
        <v>3350.5748953974899</v>
      </c>
      <c r="K8" s="15">
        <v>20076</v>
      </c>
      <c r="L8" s="16">
        <v>1.19663389121339</v>
      </c>
      <c r="M8" s="12">
        <v>150</v>
      </c>
      <c r="N8" s="14"/>
      <c r="O8" s="15">
        <v>10297.241</v>
      </c>
      <c r="P8" s="15">
        <v>1436.1563458856299</v>
      </c>
      <c r="Q8" s="15">
        <v>10038</v>
      </c>
      <c r="R8" s="16">
        <v>1.0258259613468801</v>
      </c>
      <c r="S8" s="12">
        <v>100</v>
      </c>
      <c r="T8" s="14"/>
      <c r="U8" s="15">
        <v>5454.991</v>
      </c>
      <c r="V8" s="15">
        <v>760.80767085076695</v>
      </c>
      <c r="W8" s="15">
        <v>3441.6</v>
      </c>
      <c r="X8" s="16">
        <v>1.5850159809391</v>
      </c>
      <c r="Y8" s="12">
        <v>100</v>
      </c>
      <c r="Z8" s="14"/>
      <c r="AA8" s="17">
        <v>71</v>
      </c>
      <c r="AB8" s="18">
        <v>9.9023709902371007</v>
      </c>
      <c r="AC8" s="15">
        <v>57.36</v>
      </c>
      <c r="AD8" s="16">
        <v>1.23779637377964</v>
      </c>
      <c r="AE8" s="12">
        <v>50</v>
      </c>
    </row>
    <row r="9" spans="1:31" s="19" customFormat="1" ht="17.649999999999999" customHeight="1" x14ac:dyDescent="0.2">
      <c r="A9" s="10" t="s">
        <v>17</v>
      </c>
      <c r="B9" s="11">
        <v>2.83</v>
      </c>
      <c r="C9" s="35">
        <f t="shared" si="0"/>
        <v>500</v>
      </c>
      <c r="D9" s="33">
        <v>0.91836734693877553</v>
      </c>
      <c r="E9" s="12">
        <v>500</v>
      </c>
      <c r="F9" s="25">
        <v>100</v>
      </c>
      <c r="G9" s="13">
        <v>4</v>
      </c>
      <c r="H9" s="14"/>
      <c r="I9" s="15">
        <v>12115.72</v>
      </c>
      <c r="J9" s="15">
        <v>4281.1731448763203</v>
      </c>
      <c r="K9" s="15">
        <v>7924</v>
      </c>
      <c r="L9" s="16">
        <v>1.5289904088844</v>
      </c>
      <c r="M9" s="12">
        <v>150</v>
      </c>
      <c r="N9" s="14"/>
      <c r="O9" s="15">
        <v>5063.8320000000003</v>
      </c>
      <c r="P9" s="15">
        <v>1789.33992932862</v>
      </c>
      <c r="Q9" s="15">
        <v>3962</v>
      </c>
      <c r="R9" s="16">
        <v>1.2780999495204399</v>
      </c>
      <c r="S9" s="12">
        <v>100</v>
      </c>
      <c r="T9" s="14"/>
      <c r="U9" s="15">
        <v>3415.3270000000002</v>
      </c>
      <c r="V9" s="15">
        <v>1206.82932862191</v>
      </c>
      <c r="W9" s="15">
        <v>1358.4</v>
      </c>
      <c r="X9" s="16">
        <v>2.5142277679623102</v>
      </c>
      <c r="Y9" s="12">
        <v>100</v>
      </c>
      <c r="Z9" s="14"/>
      <c r="AA9" s="17">
        <v>47</v>
      </c>
      <c r="AB9" s="18">
        <v>16.6077738515901</v>
      </c>
      <c r="AC9" s="15">
        <v>22.64</v>
      </c>
      <c r="AD9" s="16">
        <v>2.0759717314487598</v>
      </c>
      <c r="AE9" s="12">
        <v>50</v>
      </c>
    </row>
    <row r="10" spans="1:31" s="19" customFormat="1" ht="17.649999999999999" customHeight="1" x14ac:dyDescent="0.2">
      <c r="A10" s="3" t="s">
        <v>18</v>
      </c>
      <c r="B10" s="4">
        <v>38.64</v>
      </c>
      <c r="C10" s="11"/>
      <c r="D10" s="4"/>
      <c r="E10" s="5"/>
      <c r="F10" s="27"/>
      <c r="G10" s="5"/>
      <c r="H10" s="6"/>
      <c r="I10" s="7">
        <v>140888.07253999999</v>
      </c>
      <c r="J10" s="7">
        <v>3646.17164958592</v>
      </c>
      <c r="K10" s="7">
        <v>108192</v>
      </c>
      <c r="L10" s="8">
        <v>1.3022041605664001</v>
      </c>
      <c r="M10" s="3"/>
      <c r="N10" s="6"/>
      <c r="O10" s="7">
        <v>59440.120999999999</v>
      </c>
      <c r="P10" s="7">
        <v>1538.30540890269</v>
      </c>
      <c r="Q10" s="7">
        <v>54096</v>
      </c>
      <c r="R10" s="8">
        <v>1.09878957778764</v>
      </c>
      <c r="S10" s="3"/>
      <c r="T10" s="6"/>
      <c r="U10" s="7">
        <v>33547.999000000003</v>
      </c>
      <c r="V10" s="7">
        <v>868.21943581780499</v>
      </c>
      <c r="W10" s="7">
        <v>18547.2</v>
      </c>
      <c r="X10" s="8">
        <v>1.80879049128709</v>
      </c>
      <c r="Y10" s="3"/>
      <c r="Z10" s="6"/>
      <c r="AA10" s="5">
        <v>420</v>
      </c>
      <c r="AB10" s="23">
        <v>10.869565217391299</v>
      </c>
      <c r="AC10" s="7">
        <v>309.12</v>
      </c>
      <c r="AD10" s="8">
        <v>1.35869565217391</v>
      </c>
      <c r="AE10" s="3"/>
    </row>
    <row r="11" spans="1:31" s="19" customFormat="1" ht="35.65" customHeight="1" x14ac:dyDescent="0.2"/>
  </sheetData>
  <mergeCells count="11">
    <mergeCell ref="U1:Y1"/>
    <mergeCell ref="AA1:AE1"/>
    <mergeCell ref="A1:A2"/>
    <mergeCell ref="B1:B2"/>
    <mergeCell ref="E1:E2"/>
    <mergeCell ref="F1:F2"/>
    <mergeCell ref="G1:G2"/>
    <mergeCell ref="I1:M1"/>
    <mergeCell ref="O1:S1"/>
    <mergeCell ref="D1:D2"/>
    <mergeCell ref="C1:C2"/>
  </mergeCells>
  <conditionalFormatting sqref="D3:D9">
    <cfRule type="cellIs" dxfId="0" priority="1" operator="lessThan">
      <formula>0.8</formula>
    </cfRule>
  </conditionalFormatting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REGION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A6705177</cp:lastModifiedBy>
  <dcterms:created xsi:type="dcterms:W3CDTF">2021-08-25T09:35:23Z</dcterms:created>
  <dcterms:modified xsi:type="dcterms:W3CDTF">2021-09-08T12:58:42Z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emilie.maire@cegee.caisse-epargne.fr</vt:lpwstr>
  </property>
  <property fmtid="{D5CDD505-2E9C-101B-9397-08002B2CF9AE}" pid="5" name="MSIP_Label_48a19f0c-bea1-442e-a475-ed109d9ec508_SetDate">
    <vt:lpwstr>2021-08-25T09:44:38.9413261Z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