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 defaultThemeVersion="164011"/>
  <mc:AlternateContent xmlns:mc="http://schemas.openxmlformats.org/markup-compatibility/2006">
    <mc:Choice Requires="x15">
      <x15ac:absPath xmlns:x15ac="http://schemas.microsoft.com/office/spreadsheetml/2010/11/ac" url="\\Fsgeedrt\directions\GEE MKTG_XPC DRT\Département CRM &amp; Data Performance\1. Pilotage\Challenges\202105_Challenge TF2 Réussir Ensemble Sais2\Pro\Arrêté Définitif\"/>
    </mc:Choice>
  </mc:AlternateContent>
  <bookViews>
    <workbookView xWindow="0" yWindow="0" windowWidth="20490" windowHeight="7620"/>
  </bookViews>
  <sheets>
    <sheet name="Associations" sheetId="3" r:id="rId1"/>
  </sheets>
  <calcPr calcId="162913"/>
</workbook>
</file>

<file path=xl/calcChain.xml><?xml version="1.0" encoding="utf-8"?>
<calcChain xmlns="http://schemas.openxmlformats.org/spreadsheetml/2006/main">
  <c r="D4" i="3" l="1"/>
  <c r="C4" i="3"/>
</calcChain>
</file>

<file path=xl/sharedStrings.xml><?xml version="1.0" encoding="utf-8"?>
<sst xmlns="http://schemas.openxmlformats.org/spreadsheetml/2006/main" count="39" uniqueCount="24">
  <si>
    <t>ETP</t>
  </si>
  <si>
    <t>Bancarisation au 17/07/21</t>
  </si>
  <si>
    <t>Monétique au 16/07/21</t>
  </si>
  <si>
    <t>Total Gains potentiels</t>
  </si>
  <si>
    <t>Bonus Excellence</t>
  </si>
  <si>
    <t>Critères atteints (sur obj. sais.)</t>
  </si>
  <si>
    <t>VB Tpe + Proxi / BOOSTPAY / Payplug / SP+/JPEL / Iz e commerce</t>
  </si>
  <si>
    <t>Réal. cumulée / ETP</t>
  </si>
  <si>
    <t>Réal. cumulée</t>
  </si>
  <si>
    <t>Objectif ajusté à l'ETP</t>
  </si>
  <si>
    <t>Taux d'att.</t>
  </si>
  <si>
    <t>Entité</t>
  </si>
  <si>
    <t xml:space="preserve">Gains potentiels par ETP </t>
  </si>
  <si>
    <t>Ingénierie Sociale</t>
  </si>
  <si>
    <t>VB Cartes</t>
  </si>
  <si>
    <t>VB Forfaits</t>
  </si>
  <si>
    <t>VB Titres de Service</t>
  </si>
  <si>
    <t>Associations de Proximité</t>
  </si>
  <si>
    <t>Gains</t>
  </si>
  <si>
    <t>Avant réfactions Conformité</t>
  </si>
  <si>
    <t>Après réfactions Conformité</t>
  </si>
  <si>
    <t>Total gains par ETP</t>
  </si>
  <si>
    <t>Taux réfactions</t>
  </si>
  <si>
    <t>Taux Conformité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</si>
</sst>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164" formatCode="#,##0&quot; € &quot;;\-#,##0&quot; € &quot;;\ "/>
    <numFmt numFmtId="165" formatCode="#,##0;\-#,##0;\ "/>
    <numFmt numFmtId="166" formatCode="#,##0.0;\-#,##0.0;\ "/>
    <numFmt numFmtId="167" formatCode="#,##0%;\-#,##0%"/>
    <numFmt numFmtId="168" formatCode="#,##0.0\ ;\-#,##0.0\ "/>
    <numFmt numFmtId="169" formatCode="#,##0.0\ ;\-#,##0.0\ ;\ "/>
    <numFmt numFmtId="170" formatCode="0.0%"/>
    <numFmt numFmtId="171" formatCode="#,##0&quot; €&quot;;\-#,##0&quot; €&quot;;\ "/>
  </numFmts>
  <fonts count="15" x14ac:knownFonts="1">
    <font>
      <sz val="10"/>
      <color rgb="FF000000"/>
      <name val="Arial"/>
    </font>
    <font>
      <sz val="9"/>
      <color rgb="FF333333"/>
      <name val="Arial"/>
    </font>
    <font>
      <b/>
      <sz val="10"/>
      <color rgb="FFFFFFFF"/>
      <name val="Arial"/>
    </font>
    <font>
      <b/>
      <sz val="10"/>
      <color rgb="FFFFCCFF"/>
      <name val="Arial"/>
    </font>
    <font>
      <b/>
      <sz val="10"/>
      <color rgb="FF99CCFF"/>
      <name val="Arial"/>
    </font>
    <font>
      <b/>
      <sz val="10"/>
      <color rgb="FFCC99FF"/>
      <name val="Arial"/>
    </font>
    <font>
      <b/>
      <sz val="10"/>
      <color rgb="FFFF99CC"/>
      <name val="Arial"/>
    </font>
    <font>
      <b/>
      <sz val="10"/>
      <color rgb="FFFFCC99"/>
      <name val="Arial"/>
    </font>
    <font>
      <b/>
      <sz val="10"/>
      <color rgb="FFC696FF"/>
      <name val="Arial"/>
    </font>
    <font>
      <sz val="10"/>
      <color rgb="FF333333"/>
      <name val="Arial"/>
    </font>
    <font>
      <sz val="10"/>
      <color rgb="FF000000"/>
      <name val="Arial"/>
    </font>
    <font>
      <b/>
      <sz val="9"/>
      <color rgb="FFFFFFFF"/>
      <name val="Arial"/>
      <family val="2"/>
    </font>
    <font>
      <b/>
      <sz val="9"/>
      <name val="Arial"/>
      <family val="2"/>
    </font>
    <font>
      <b/>
      <sz val="10"/>
      <color rgb="FF333333"/>
      <name val="Arial"/>
      <family val="2"/>
    </font>
    <font>
      <sz val="10"/>
      <color rgb="FF333333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949694"/>
        <bgColor rgb="FFFFFFFF"/>
      </patternFill>
    </fill>
    <fill>
      <patternFill patternType="solid">
        <fgColor rgb="FF00FF00"/>
        <bgColor rgb="FFFFFFFF"/>
      </patternFill>
    </fill>
    <fill>
      <patternFill patternType="solid">
        <fgColor rgb="FFF7F7F7"/>
        <bgColor rgb="FFFFFFFF"/>
      </patternFill>
    </fill>
    <fill>
      <patternFill patternType="solid">
        <fgColor rgb="FF808080"/>
        <bgColor rgb="FFFFFFFF"/>
      </patternFill>
    </fill>
    <fill>
      <patternFill patternType="solid">
        <fgColor theme="7" tint="0.79998168889431442"/>
        <bgColor rgb="FFFFFFFF"/>
      </patternFill>
    </fill>
  </fills>
  <borders count="7">
    <border>
      <left/>
      <right/>
      <top/>
      <bottom/>
      <diagonal/>
    </border>
    <border>
      <left style="thin">
        <color rgb="FFDDDDDD"/>
      </left>
      <right style="thin">
        <color rgb="FFDDDDDD"/>
      </right>
      <top style="thin">
        <color rgb="FFDDDDDD"/>
      </top>
      <bottom style="thin">
        <color rgb="FFDDDDDD"/>
      </bottom>
      <diagonal/>
    </border>
    <border>
      <left style="thin">
        <color rgb="FFDDDDDD"/>
      </left>
      <right style="thin">
        <color rgb="FFDDDDDD"/>
      </right>
      <top/>
      <bottom/>
      <diagonal/>
    </border>
    <border>
      <left/>
      <right/>
      <top style="thin">
        <color rgb="FFDDDDDD"/>
      </top>
      <bottom style="thin">
        <color rgb="FFDDDDDD"/>
      </bottom>
      <diagonal/>
    </border>
    <border>
      <left/>
      <right style="thin">
        <color rgb="FFDDDDDD"/>
      </right>
      <top style="thin">
        <color rgb="FFDDDDDD"/>
      </top>
      <bottom style="thin">
        <color rgb="FFDDDDDD"/>
      </bottom>
      <diagonal/>
    </border>
    <border>
      <left/>
      <right style="thin">
        <color rgb="FFDDDDDD"/>
      </right>
      <top/>
      <bottom/>
      <diagonal/>
    </border>
    <border>
      <left style="thin">
        <color rgb="FFDDDDDD"/>
      </left>
      <right/>
      <top style="thin">
        <color rgb="FFDDDDDD"/>
      </top>
      <bottom style="thin">
        <color rgb="FFDDDDDD"/>
      </bottom>
      <diagonal/>
    </border>
  </borders>
  <cellStyleXfs count="2">
    <xf numFmtId="0" fontId="0" fillId="0" borderId="0"/>
    <xf numFmtId="9" fontId="10" fillId="0" borderId="0" applyFont="0" applyFill="0" applyBorder="0" applyAlignment="0" applyProtection="0"/>
  </cellStyleXfs>
  <cellXfs count="46">
    <xf numFmtId="0" fontId="0" fillId="0" borderId="0" xfId="0"/>
    <xf numFmtId="0" fontId="1" fillId="2" borderId="0" xfId="0" applyFont="1" applyFill="1" applyAlignment="1">
      <alignment horizontal="left"/>
    </xf>
    <xf numFmtId="0" fontId="1" fillId="2" borderId="2" xfId="0" applyFont="1" applyFill="1" applyBorder="1" applyAlignment="1">
      <alignment horizontal="left"/>
    </xf>
    <xf numFmtId="0" fontId="3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 wrapText="1"/>
    </xf>
    <xf numFmtId="49" fontId="7" fillId="3" borderId="1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49" fontId="8" fillId="3" borderId="5" xfId="0" applyNumberFormat="1" applyFont="1" applyFill="1" applyBorder="1" applyAlignment="1">
      <alignment horizontal="center" vertical="center" wrapText="1"/>
    </xf>
    <xf numFmtId="49" fontId="6" fillId="3" borderId="5" xfId="0" applyNumberFormat="1" applyFont="1" applyFill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 wrapText="1"/>
    </xf>
    <xf numFmtId="164" fontId="10" fillId="2" borderId="1" xfId="0" applyNumberFormat="1" applyFont="1" applyFill="1" applyBorder="1" applyAlignment="1">
      <alignment horizontal="center" vertical="center"/>
    </xf>
    <xf numFmtId="165" fontId="9" fillId="2" borderId="1" xfId="0" applyNumberFormat="1" applyFont="1" applyFill="1" applyBorder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167" fontId="10" fillId="4" borderId="1" xfId="0" applyNumberFormat="1" applyFont="1" applyFill="1" applyBorder="1" applyAlignment="1">
      <alignment horizontal="center" vertical="center"/>
    </xf>
    <xf numFmtId="164" fontId="10" fillId="4" borderId="1" xfId="0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167" fontId="9" fillId="2" borderId="1" xfId="0" applyNumberFormat="1" applyFont="1" applyFill="1" applyBorder="1" applyAlignment="1">
      <alignment horizontal="center" vertical="center"/>
    </xf>
    <xf numFmtId="49" fontId="5" fillId="3" borderId="5" xfId="0" applyNumberFormat="1" applyFont="1" applyFill="1" applyBorder="1" applyAlignment="1">
      <alignment horizontal="center" vertical="center" wrapText="1"/>
    </xf>
    <xf numFmtId="168" fontId="9" fillId="2" borderId="1" xfId="0" applyNumberFormat="1" applyFont="1" applyFill="1" applyBorder="1" applyAlignment="1">
      <alignment horizontal="center" vertical="center"/>
    </xf>
    <xf numFmtId="169" fontId="9" fillId="2" borderId="1" xfId="0" applyNumberFormat="1" applyFont="1" applyFill="1" applyBorder="1" applyAlignment="1">
      <alignment horizontal="center" vertical="center"/>
    </xf>
    <xf numFmtId="0" fontId="4" fillId="5" borderId="0" xfId="0" applyFont="1" applyFill="1" applyAlignment="1">
      <alignment horizontal="center" vertical="center"/>
    </xf>
    <xf numFmtId="0" fontId="4" fillId="5" borderId="0" xfId="0" applyFont="1" applyFill="1" applyAlignment="1">
      <alignment horizontal="center" vertical="center" wrapText="1"/>
    </xf>
    <xf numFmtId="166" fontId="10" fillId="2" borderId="0" xfId="0" applyNumberFormat="1" applyFont="1" applyFill="1" applyAlignment="1">
      <alignment horizontal="center" vertical="center"/>
    </xf>
    <xf numFmtId="49" fontId="2" fillId="3" borderId="1" xfId="0" applyNumberFormat="1" applyFont="1" applyFill="1" applyBorder="1" applyAlignment="1">
      <alignment horizontal="center" vertical="center" wrapText="1"/>
    </xf>
    <xf numFmtId="49" fontId="7" fillId="3" borderId="0" xfId="0" applyNumberFormat="1" applyFont="1" applyFill="1" applyAlignment="1">
      <alignment horizontal="center" vertical="center"/>
    </xf>
    <xf numFmtId="49" fontId="7" fillId="3" borderId="3" xfId="0" applyNumberFormat="1" applyFont="1" applyFill="1" applyBorder="1" applyAlignment="1">
      <alignment horizontal="center" vertical="center" wrapText="1"/>
    </xf>
    <xf numFmtId="49" fontId="3" fillId="3" borderId="0" xfId="0" applyNumberFormat="1" applyFont="1" applyFill="1" applyAlignment="1">
      <alignment horizontal="center" vertical="center"/>
    </xf>
    <xf numFmtId="49" fontId="5" fillId="3" borderId="4" xfId="0" applyNumberFormat="1" applyFont="1" applyFill="1" applyBorder="1" applyAlignment="1">
      <alignment horizontal="center" vertical="center"/>
    </xf>
    <xf numFmtId="49" fontId="6" fillId="3" borderId="3" xfId="0" applyNumberFormat="1" applyFont="1" applyFill="1" applyBorder="1" applyAlignment="1">
      <alignment horizontal="center" vertical="center" wrapText="1"/>
    </xf>
    <xf numFmtId="49" fontId="4" fillId="3" borderId="0" xfId="0" applyNumberFormat="1" applyFont="1" applyFill="1" applyAlignment="1">
      <alignment horizontal="center" vertical="center"/>
    </xf>
    <xf numFmtId="49" fontId="4" fillId="3" borderId="3" xfId="0" applyNumberFormat="1" applyFont="1" applyFill="1" applyBorder="1" applyAlignment="1">
      <alignment horizontal="center" vertical="center" wrapText="1"/>
    </xf>
    <xf numFmtId="49" fontId="2" fillId="3" borderId="1" xfId="0" applyNumberFormat="1" applyFont="1" applyFill="1" applyBorder="1" applyAlignment="1">
      <alignment horizontal="center" vertical="center"/>
    </xf>
    <xf numFmtId="49" fontId="2" fillId="3" borderId="1" xfId="0" applyNumberFormat="1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left" vertical="center"/>
    </xf>
    <xf numFmtId="0" fontId="9" fillId="2" borderId="2" xfId="0" applyFont="1" applyFill="1" applyBorder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49" fontId="2" fillId="3" borderId="6" xfId="0" applyNumberFormat="1" applyFont="1" applyFill="1" applyBorder="1" applyAlignment="1">
      <alignment horizontal="center" vertical="center" wrapText="1"/>
    </xf>
    <xf numFmtId="49" fontId="2" fillId="3" borderId="3" xfId="0" applyNumberFormat="1" applyFont="1" applyFill="1" applyBorder="1" applyAlignment="1">
      <alignment horizontal="center" vertical="center" wrapText="1"/>
    </xf>
    <xf numFmtId="49" fontId="2" fillId="3" borderId="4" xfId="0" applyNumberFormat="1" applyFont="1" applyFill="1" applyBorder="1" applyAlignment="1">
      <alignment horizontal="center" vertical="center" wrapText="1"/>
    </xf>
    <xf numFmtId="49" fontId="12" fillId="7" borderId="1" xfId="0" applyNumberFormat="1" applyFont="1" applyFill="1" applyBorder="1" applyAlignment="1">
      <alignment horizontal="center" vertical="center" wrapText="1"/>
    </xf>
    <xf numFmtId="49" fontId="11" fillId="6" borderId="1" xfId="0" applyNumberFormat="1" applyFont="1" applyFill="1" applyBorder="1" applyAlignment="1">
      <alignment horizontal="center" vertical="center" wrapText="1"/>
    </xf>
    <xf numFmtId="9" fontId="11" fillId="6" borderId="1" xfId="0" applyNumberFormat="1" applyFont="1" applyFill="1" applyBorder="1" applyAlignment="1">
      <alignment horizontal="center" vertical="center" wrapText="1"/>
    </xf>
    <xf numFmtId="170" fontId="10" fillId="2" borderId="1" xfId="1" applyNumberFormat="1" applyFont="1" applyFill="1" applyBorder="1" applyAlignment="1">
      <alignment horizontal="center" vertical="center"/>
    </xf>
    <xf numFmtId="171" fontId="13" fillId="7" borderId="1" xfId="0" applyNumberFormat="1" applyFont="1" applyFill="1" applyBorder="1" applyAlignment="1">
      <alignment horizontal="center" vertical="center"/>
    </xf>
    <xf numFmtId="9" fontId="14" fillId="2" borderId="1" xfId="1" applyNumberFormat="1" applyFont="1" applyFill="1" applyBorder="1" applyAlignment="1">
      <alignment horizontal="center" vertical="center"/>
    </xf>
  </cellXfs>
  <cellStyles count="2">
    <cellStyle name="Normal" xfId="0" builtinId="0"/>
    <cellStyle name="Pourcentag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5"/>
  <sheetViews>
    <sheetView showGridLines="0" tabSelected="1" workbookViewId="0">
      <pane xSplit="1" topLeftCell="B1" activePane="topRight" state="frozen"/>
      <selection pane="topRight" activeCell="D9" sqref="D9"/>
    </sheetView>
  </sheetViews>
  <sheetFormatPr baseColWidth="10" defaultRowHeight="12.75" x14ac:dyDescent="0.2"/>
  <cols>
    <col min="1" max="1" width="26.5703125" customWidth="1"/>
    <col min="2" max="2" width="10" customWidth="1"/>
    <col min="3" max="6" width="11.7109375" customWidth="1"/>
    <col min="7" max="7" width="12.42578125" customWidth="1"/>
    <col min="8" max="8" width="11.7109375" customWidth="1"/>
    <col min="9" max="9" width="0.28515625" customWidth="1"/>
    <col min="10" max="12" width="12.7109375" customWidth="1"/>
    <col min="13" max="13" width="10" customWidth="1"/>
    <col min="14" max="17" width="12.7109375" customWidth="1"/>
    <col min="18" max="18" width="10" customWidth="1"/>
    <col min="19" max="19" width="12.7109375" customWidth="1"/>
    <col min="20" max="20" width="0.28515625" customWidth="1"/>
    <col min="21" max="23" width="12.7109375" customWidth="1"/>
    <col min="24" max="24" width="10" customWidth="1"/>
    <col min="25" max="25" width="12.7109375" customWidth="1"/>
    <col min="26" max="26" width="0.28515625" customWidth="1"/>
    <col min="27" max="29" width="12.7109375" customWidth="1"/>
    <col min="30" max="30" width="11.7109375" customWidth="1"/>
    <col min="31" max="31" width="12.7109375" customWidth="1"/>
    <col min="32" max="32" width="4.7109375" customWidth="1"/>
  </cols>
  <sheetData>
    <row r="1" spans="1:31" s="1" customFormat="1" ht="25.5" customHeight="1" x14ac:dyDescent="0.2">
      <c r="A1" s="32" t="s">
        <v>11</v>
      </c>
      <c r="B1" s="33" t="s">
        <v>0</v>
      </c>
      <c r="C1" s="33" t="s">
        <v>18</v>
      </c>
      <c r="D1" s="33"/>
      <c r="E1" s="33"/>
      <c r="F1" s="33"/>
      <c r="G1" s="33"/>
      <c r="H1" s="33"/>
      <c r="I1" s="2"/>
      <c r="J1" s="27" t="s">
        <v>1</v>
      </c>
      <c r="K1" s="27"/>
      <c r="L1" s="27"/>
      <c r="M1" s="27"/>
      <c r="N1" s="27"/>
      <c r="O1" s="27"/>
      <c r="P1" s="27"/>
      <c r="Q1" s="27"/>
      <c r="R1" s="27"/>
      <c r="S1" s="27"/>
      <c r="T1" s="3"/>
      <c r="U1" s="30" t="s">
        <v>2</v>
      </c>
      <c r="V1" s="30"/>
      <c r="W1" s="30"/>
      <c r="X1" s="30"/>
      <c r="Y1" s="30"/>
      <c r="Z1" s="21"/>
      <c r="AA1" s="25" t="s">
        <v>13</v>
      </c>
      <c r="AB1" s="25"/>
      <c r="AC1" s="25"/>
      <c r="AD1" s="25"/>
      <c r="AE1" s="25"/>
    </row>
    <row r="2" spans="1:31" s="1" customFormat="1" ht="25.5" customHeight="1" x14ac:dyDescent="0.2">
      <c r="A2" s="32"/>
      <c r="B2" s="33"/>
      <c r="C2" s="37" t="s">
        <v>20</v>
      </c>
      <c r="D2" s="38"/>
      <c r="E2" s="39"/>
      <c r="F2" s="37" t="s">
        <v>19</v>
      </c>
      <c r="G2" s="38"/>
      <c r="H2" s="39"/>
      <c r="I2" s="2"/>
      <c r="J2" s="28" t="s">
        <v>14</v>
      </c>
      <c r="K2" s="28"/>
      <c r="L2" s="28"/>
      <c r="M2" s="28"/>
      <c r="N2" s="28"/>
      <c r="O2" s="29" t="s">
        <v>15</v>
      </c>
      <c r="P2" s="29"/>
      <c r="Q2" s="29"/>
      <c r="R2" s="29"/>
      <c r="S2" s="29"/>
      <c r="T2" s="4"/>
      <c r="U2" s="31" t="s">
        <v>6</v>
      </c>
      <c r="V2" s="31"/>
      <c r="W2" s="31"/>
      <c r="X2" s="31"/>
      <c r="Y2" s="31"/>
      <c r="Z2" s="22"/>
      <c r="AA2" s="26" t="s">
        <v>16</v>
      </c>
      <c r="AB2" s="26"/>
      <c r="AC2" s="26"/>
      <c r="AD2" s="26"/>
      <c r="AE2" s="26"/>
    </row>
    <row r="3" spans="1:31" s="1" customFormat="1" ht="56.45" customHeight="1" x14ac:dyDescent="0.2">
      <c r="A3" s="32"/>
      <c r="B3" s="33"/>
      <c r="C3" s="40" t="s">
        <v>21</v>
      </c>
      <c r="D3" s="41" t="s">
        <v>22</v>
      </c>
      <c r="E3" s="42" t="s">
        <v>23</v>
      </c>
      <c r="F3" s="24" t="s">
        <v>3</v>
      </c>
      <c r="G3" s="24" t="s">
        <v>4</v>
      </c>
      <c r="H3" s="24" t="s">
        <v>5</v>
      </c>
      <c r="I3" s="2"/>
      <c r="J3" s="18" t="s">
        <v>7</v>
      </c>
      <c r="K3" s="18" t="s">
        <v>8</v>
      </c>
      <c r="L3" s="6" t="s">
        <v>9</v>
      </c>
      <c r="M3" s="6" t="s">
        <v>10</v>
      </c>
      <c r="N3" s="7" t="s">
        <v>12</v>
      </c>
      <c r="O3" s="8" t="s">
        <v>7</v>
      </c>
      <c r="P3" s="8" t="s">
        <v>8</v>
      </c>
      <c r="Q3" s="9" t="s">
        <v>9</v>
      </c>
      <c r="R3" s="9" t="s">
        <v>10</v>
      </c>
      <c r="S3" s="9" t="s">
        <v>12</v>
      </c>
      <c r="T3" s="4"/>
      <c r="U3" s="10" t="s">
        <v>7</v>
      </c>
      <c r="V3" s="10" t="s">
        <v>8</v>
      </c>
      <c r="W3" s="10" t="s">
        <v>9</v>
      </c>
      <c r="X3" s="10" t="s">
        <v>10</v>
      </c>
      <c r="Y3" s="10" t="s">
        <v>12</v>
      </c>
      <c r="Z3" s="22"/>
      <c r="AA3" s="5" t="s">
        <v>7</v>
      </c>
      <c r="AB3" s="5" t="s">
        <v>8</v>
      </c>
      <c r="AC3" s="5" t="s">
        <v>9</v>
      </c>
      <c r="AD3" s="5" t="s">
        <v>10</v>
      </c>
      <c r="AE3" s="5" t="s">
        <v>12</v>
      </c>
    </row>
    <row r="4" spans="1:31" s="36" customFormat="1" ht="21.4" customHeight="1" x14ac:dyDescent="0.2">
      <c r="A4" s="34" t="s">
        <v>17</v>
      </c>
      <c r="B4" s="19">
        <v>6.09</v>
      </c>
      <c r="C4" s="44">
        <f>ROUNDUP(F4-F4*D4,0)</f>
        <v>62</v>
      </c>
      <c r="D4" s="45">
        <f>IF(E4&lt;0.8,(0.05+0.8-E4),0)</f>
        <v>0.22500000000000009</v>
      </c>
      <c r="E4" s="43">
        <v>0.625</v>
      </c>
      <c r="F4" s="11">
        <v>80</v>
      </c>
      <c r="G4" s="11">
        <v>0</v>
      </c>
      <c r="H4" s="12">
        <v>2</v>
      </c>
      <c r="I4" s="35"/>
      <c r="J4" s="20">
        <v>15.1067323481117</v>
      </c>
      <c r="K4" s="12">
        <v>92</v>
      </c>
      <c r="L4" s="12">
        <v>54.81</v>
      </c>
      <c r="M4" s="14">
        <v>1.67852581645685</v>
      </c>
      <c r="N4" s="15">
        <v>40</v>
      </c>
      <c r="O4" s="20">
        <v>28.407224958949101</v>
      </c>
      <c r="P4" s="12">
        <v>173</v>
      </c>
      <c r="Q4" s="12">
        <v>109.62</v>
      </c>
      <c r="R4" s="14">
        <v>1.5781791643860601</v>
      </c>
      <c r="S4" s="15">
        <v>40</v>
      </c>
      <c r="T4" s="13"/>
      <c r="U4" s="23">
        <v>0.49261083743842399</v>
      </c>
      <c r="V4" s="12">
        <v>3</v>
      </c>
      <c r="W4" s="16">
        <v>18.27</v>
      </c>
      <c r="X4" s="17">
        <v>0.16420361247947499</v>
      </c>
      <c r="Y4" s="23">
        <v>0</v>
      </c>
      <c r="Z4" s="13"/>
      <c r="AA4" s="23">
        <v>0</v>
      </c>
      <c r="AB4" s="23">
        <v>0</v>
      </c>
      <c r="AC4" s="16">
        <v>6.09</v>
      </c>
      <c r="AD4" s="23">
        <v>0</v>
      </c>
      <c r="AE4" s="23">
        <v>0</v>
      </c>
    </row>
    <row r="5" spans="1:31" s="1" customFormat="1" ht="28.7" customHeight="1" x14ac:dyDescent="0.2"/>
  </sheetData>
  <mergeCells count="12">
    <mergeCell ref="A1:A3"/>
    <mergeCell ref="B1:B3"/>
    <mergeCell ref="C1:H1"/>
    <mergeCell ref="F2:H2"/>
    <mergeCell ref="C2:E2"/>
    <mergeCell ref="AA1:AE1"/>
    <mergeCell ref="AA2:AE2"/>
    <mergeCell ref="J1:S1"/>
    <mergeCell ref="J2:N2"/>
    <mergeCell ref="O2:S2"/>
    <mergeCell ref="U1:Y1"/>
    <mergeCell ref="U2:Y2"/>
  </mergeCells>
  <pageMargins left="0.7" right="0.7" top="0.75" bottom="0.75" header="0.3" footer="0.3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Associations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A6705177</cp:lastModifiedBy>
  <dcterms:created xsi:type="dcterms:W3CDTF">2021-08-30T13:18:14Z</dcterms:created>
  <dcterms:modified xsi:type="dcterms:W3CDTF">2021-09-08T14:25:32Z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8a19f0c-bea1-442e-a475-ed109d9ec508_Enabled">
    <vt:lpwstr>True</vt:lpwstr>
  </property>
  <property fmtid="{D5CDD505-2E9C-101B-9397-08002B2CF9AE}" pid="3" name="MSIP_Label_48a19f0c-bea1-442e-a475-ed109d9ec508_SiteId">
    <vt:lpwstr>d5bb6d35-8a82-4329-b49a-5030bd6497ab</vt:lpwstr>
  </property>
  <property fmtid="{D5CDD505-2E9C-101B-9397-08002B2CF9AE}" pid="4" name="MSIP_Label_48a19f0c-bea1-442e-a475-ed109d9ec508_Owner">
    <vt:lpwstr>clara.bourreau@cegee.caisse-epargne.fr</vt:lpwstr>
  </property>
  <property fmtid="{D5CDD505-2E9C-101B-9397-08002B2CF9AE}" pid="5" name="MSIP_Label_48a19f0c-bea1-442e-a475-ed109d9ec508_SetDate">
    <vt:lpwstr>2021-08-30T13:22:50.5291470Z</vt:lpwstr>
  </property>
  <property fmtid="{D5CDD505-2E9C-101B-9397-08002B2CF9AE}" pid="6" name="MSIP_Label_48a19f0c-bea1-442e-a475-ed109d9ec508_Name">
    <vt:lpwstr>C2 - Interne BPCE</vt:lpwstr>
  </property>
  <property fmtid="{D5CDD505-2E9C-101B-9397-08002B2CF9AE}" pid="7" name="MSIP_Label_48a19f0c-bea1-442e-a475-ed109d9ec508_Application">
    <vt:lpwstr>Microsoft Azure Information Protection</vt:lpwstr>
  </property>
  <property fmtid="{D5CDD505-2E9C-101B-9397-08002B2CF9AE}" pid="8" name="MSIP_Label_48a19f0c-bea1-442e-a475-ed109d9ec508_Extended_MSFT_Method">
    <vt:lpwstr>Automatic</vt:lpwstr>
  </property>
  <property fmtid="{D5CDD505-2E9C-101B-9397-08002B2CF9AE}" pid="9" name="Sensitivity">
    <vt:lpwstr>C2 - Interne BPCE</vt:lpwstr>
  </property>
</Properties>
</file>