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drawings/drawing2.xml" ContentType="application/vnd.openxmlformats-officedocument.drawing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MARCHE_PREMIUM_DIR_GP DRT\Archives CEA\GP CEGEE\MeM\IRISEA ENVIRONNEMENT\"/>
    </mc:Choice>
  </mc:AlternateContent>
  <bookViews>
    <workbookView xWindow="0" yWindow="0" windowWidth="19180" windowHeight="770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CE'!$B$2:$AJ$100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<sst xmlns="http://schemas.openxmlformats.org/spreadsheetml/2006/main" count="233" uniqueCount="164">
  <si>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</si>
  <si>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</si>
  <si>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</si>
  <si>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</si>
  <si>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</si>
  <si>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</si>
  <si>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</si>
  <si>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</si>
  <si>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</si>
  <si>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</si>
  <si>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</si>
  <si>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</si>
  <si>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</si>
  <si>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</si>
  <si>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</si>
  <si>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</si>
  <si>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</si>
  <si>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</si>
  <si>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</si>
  <si>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</si>
  <si>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</si>
  <si>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</si>
  <si>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</si>
  <si>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</si>
  <si>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</si>
  <si>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</si>
  <si>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</si>
  <si>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</si>
  <si>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</si>
  <si>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</si>
  <si>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</si>
  <si>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</si>
  <si>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</si>
  <si>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</si>
  <si>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</si>
  <si>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</si>
  <si>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</si>
  <si>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</si>
  <si>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</si>
  <si>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</si>
  <si>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</si>
  <si>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</si>
  <si>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Percevoir des revenus complémentaires</t>
  </si>
  <si>
    <t>Optimiser mon imposition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</si>
  <si>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</si>
  <si>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</si>
  <si>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</si>
  <si>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</si>
  <si>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</si>
  <si>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</si>
  <si>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</si>
  <si>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</si>
  <si>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</si>
  <si>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</si>
  <si>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</si>
  <si>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</si>
  <si>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</si>
  <si>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</si>
  <si>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</si>
  <si>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</si>
  <si>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</si>
  <si>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</si>
  <si>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</si>
  <si>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</si>
  <si>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</si>
  <si>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</si>
  <si>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</si>
  <si>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</si>
  <si>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</si>
  <si>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</si>
  <si>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</si>
  <si>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</si>
  <si>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</si>
  <si>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</si>
  <si>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</si>
  <si>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</si>
  <si>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</si>
  <si>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</si>
  <si>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</si>
  <si>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</si>
  <si>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</si>
  <si>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</si>
  <si>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</si>
  <si>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</si>
  <si>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</si>
  <si>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</si>
  <si>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</si>
  <si>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</si>
  <si>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</si>
  <si>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</si>
  <si>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</si>
  <si>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</si>
  <si>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</si>
  <si>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</si>
  <si>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</si>
  <si>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</si>
  <si>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</si>
  <si>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</si>
  <si>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</si>
  <si>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</si>
  <si>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</si>
  <si>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</si>
  <si>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</si>
  <si>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</si>
  <si>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</si>
  <si>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</si>
  <si>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</si>
  <si>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</si>
  <si>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</si>
  <si>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</si>
  <si>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</si>
  <si>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</si>
  <si>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</si>
  <si>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</si>
  <si>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</si>
  <si>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PRUDENT</t>
  </si>
  <si>
    <t>EQUILIBRE</t>
  </si>
  <si>
    <t>DYNAMIQUE</t>
  </si>
  <si>
    <t>OFFENSIF</t>
  </si>
  <si>
    <t>Produit structuré</t>
  </si>
  <si>
    <t>SRI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</si>
  <si>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</si>
  <si>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</si>
  <si>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</si>
  <si>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</si>
  <si>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</si>
  <si>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</si>
  <si>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</si>
  <si>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</si>
  <si>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</si>
  <si>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</si>
  <si>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</si>
  <si>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</si>
  <si>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</si>
  <si>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</si>
  <si>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</si>
  <si>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</si>
  <si>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</si>
  <si>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</si>
  <si>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</si>
  <si>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r>
      <t xml:space="preserve">Profils de risque des clients éligibles au produit
</t>
    </r>
    <r>
      <rPr>
        <i/>
        <sz val="14"/>
        <color theme="1"/>
        <rFont val="Calibri"/>
        <family val="2"/>
        <scheme val="minor"/>
      </rPr>
      <t>Déterminé en fonction de la sélection du niveau de risque SRRI/SRI</t>
    </r>
  </si>
  <si>
    <t xml:space="preserve">     Si le produit est déstiné aux
Personnes Physiques :</t>
  </si>
  <si>
    <t xml:space="preserve"> Si le produit est déstiné aux
Personnes Morales :</t>
  </si>
  <si>
    <t>PONDERE</t>
  </si>
  <si>
    <t>Sociétés patrimoniales</t>
  </si>
  <si>
    <t xml:space="preserve">Autre(s) commentaire(s) : </t>
  </si>
  <si>
    <r>
      <t>Pour les Professionnels, commercialisation uniquement en CTO (</t>
    </r>
    <r>
      <rPr>
        <i/>
        <sz val="14"/>
        <rFont val="Calibri"/>
        <family val="2"/>
        <scheme val="minor"/>
      </rPr>
      <t>cocher si nécessaire</t>
    </r>
    <r>
      <rPr>
        <sz val="14"/>
        <rFont val="Calibri"/>
        <family val="2"/>
        <scheme val="minor"/>
      </rPr>
      <t>)</t>
    </r>
  </si>
  <si>
    <r>
      <t xml:space="preserve">Pour les Entreprises et Institutionnels, commercialisation uniquement en CTO </t>
    </r>
    <r>
      <rPr>
        <i/>
        <sz val="14"/>
        <rFont val="Calibri"/>
        <family val="2"/>
        <scheme val="minor"/>
      </rPr>
      <t>(cocher si nécessaire)</t>
    </r>
  </si>
  <si>
    <t>Optimiser ma trésorerie courante ou temporaire (Court terme)</t>
  </si>
  <si>
    <t>Gérer ma trésorerie affectée à un projet (Moyen terme)</t>
  </si>
  <si>
    <t>Placer mes réserves stables (Long terme)</t>
  </si>
  <si>
    <t>Appétences (en M euros) :</t>
  </si>
  <si>
    <t>BPCE VIE</t>
  </si>
  <si>
    <t>Natixis Life</t>
  </si>
  <si>
    <t>CNP</t>
  </si>
  <si>
    <t>NWM</t>
  </si>
  <si>
    <t>Assureurs commercialisant le produit
(si le produit est éligiblie en assurance-vie) :</t>
  </si>
  <si>
    <t>Part R</t>
  </si>
  <si>
    <t>Le taux de CAP final sera connu après la commercialisation</t>
  </si>
  <si>
    <t>&gt; 8 ans</t>
  </si>
  <si>
    <t>Natixis Investment Managers International</t>
  </si>
  <si>
    <t>1/1000</t>
  </si>
  <si>
    <t>Iriséa Environnement</t>
  </si>
  <si>
    <t>FR0014003JX1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</si>
</sst>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#,##0\ &quot;€&quot;;[Red]\-#,##0\ &quot;€&quot;"/>
    <numFmt numFmtId="164" formatCode="0.0%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20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7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/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thin">
        <color rgb="FF7030A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4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vertical="top" wrapText="1"/>
    </xf>
    <xf numFmtId="0" fontId="19" fillId="3" borderId="1" xfId="0" applyFont="1" applyFill="1" applyBorder="1" applyAlignment="1">
      <alignment horizontal="center" wrapText="1"/>
    </xf>
    <xf numFmtId="0" fontId="19" fillId="3" borderId="0" xfId="0" applyFont="1" applyFill="1" applyBorder="1" applyAlignment="1">
      <alignment horizontal="center" wrapText="1"/>
    </xf>
    <xf numFmtId="0" fontId="19" fillId="3" borderId="0" xfId="0" applyFont="1" applyFill="1" applyBorder="1" applyAlignment="1">
      <alignment horizontal="center" vertical="top" wrapText="1"/>
    </xf>
    <xf numFmtId="0" fontId="19" fillId="3" borderId="0" xfId="0" applyFont="1" applyFill="1" applyBorder="1" applyAlignment="1">
      <alignment vertical="top" wrapText="1"/>
    </xf>
    <xf numFmtId="0" fontId="19" fillId="3" borderId="46" xfId="0" applyFont="1" applyFill="1" applyBorder="1" applyAlignment="1">
      <alignment horizontal="center" wrapText="1"/>
    </xf>
    <xf numFmtId="0" fontId="19" fillId="3" borderId="46" xfId="0" applyFont="1" applyFill="1" applyBorder="1" applyAlignment="1">
      <alignment horizontal="center" vertical="top" wrapText="1"/>
    </xf>
    <xf numFmtId="0" fontId="19" fillId="3" borderId="46" xfId="0" applyFont="1" applyFill="1" applyBorder="1" applyAlignment="1">
      <alignment vertical="top" wrapText="1"/>
    </xf>
    <xf numFmtId="0" fontId="20" fillId="3" borderId="16" xfId="0" applyFont="1" applyFill="1" applyBorder="1" applyAlignment="1">
      <alignment horizontal="left" vertical="center"/>
    </xf>
    <xf numFmtId="0" fontId="19" fillId="3" borderId="16" xfId="0" applyFont="1" applyFill="1" applyBorder="1" applyAlignment="1">
      <alignment horizontal="center" vertical="top" wrapText="1"/>
    </xf>
    <xf numFmtId="0" fontId="20" fillId="3" borderId="16" xfId="0" applyFont="1" applyFill="1" applyBorder="1" applyAlignment="1">
      <alignment horizontal="left" vertical="top"/>
    </xf>
    <xf numFmtId="0" fontId="19" fillId="3" borderId="16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0" fillId="3" borderId="16" xfId="0" applyFont="1" applyFill="1" applyBorder="1" applyAlignment="1"/>
    <xf numFmtId="0" fontId="4" fillId="3" borderId="16" xfId="0" applyFont="1" applyFill="1" applyBorder="1" applyAlignment="1"/>
    <xf numFmtId="0" fontId="19" fillId="3" borderId="16" xfId="0" applyFont="1" applyFill="1" applyBorder="1" applyAlignment="1">
      <alignment horizontal="center" vertical="center"/>
    </xf>
    <xf numFmtId="0" fontId="0" fillId="7" borderId="0" xfId="0" applyFont="1" applyFill="1"/>
    <xf numFmtId="0" fontId="26" fillId="7" borderId="0" xfId="0" applyFont="1" applyFill="1" applyBorder="1"/>
    <xf numFmtId="0" fontId="27" fillId="7" borderId="0" xfId="0" applyFont="1" applyFill="1" applyBorder="1" applyAlignment="1" applyProtection="1">
      <alignment horizontal="left" vertical="top"/>
      <protection locked="0"/>
    </xf>
    <xf numFmtId="0" fontId="25" fillId="7" borderId="8" xfId="0" applyFont="1" applyFill="1" applyBorder="1" applyAlignment="1">
      <alignment vertical="center"/>
    </xf>
    <xf numFmtId="0" fontId="3" fillId="3" borderId="5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vertical="center"/>
    </xf>
    <xf numFmtId="0" fontId="13" fillId="7" borderId="0" xfId="0" applyFont="1" applyFill="1" applyBorder="1" applyAlignment="1">
      <alignment vertical="center"/>
    </xf>
    <xf numFmtId="0" fontId="30" fillId="7" borderId="0" xfId="0" applyFont="1" applyFill="1"/>
    <xf numFmtId="0" fontId="31" fillId="7" borderId="0" xfId="0" applyFont="1" applyFill="1" applyBorder="1" applyAlignment="1" applyProtection="1">
      <alignment horizontal="left" vertical="top"/>
      <protection locked="0"/>
    </xf>
    <xf numFmtId="0" fontId="13" fillId="7" borderId="0" xfId="0" applyFont="1" applyFill="1" applyBorder="1" applyAlignment="1" applyProtection="1">
      <alignment horizontal="left" vertical="top"/>
      <protection locked="0"/>
    </xf>
    <xf numFmtId="0" fontId="5" fillId="3" borderId="54" xfId="0" applyFont="1" applyFill="1" applyBorder="1" applyAlignment="1">
      <alignment horizontal="left" vertical="center" indent="1"/>
    </xf>
    <xf numFmtId="0" fontId="0" fillId="3" borderId="55" xfId="0" applyFont="1" applyFill="1" applyBorder="1" applyAlignment="1">
      <alignment horizontal="left" indent="1"/>
    </xf>
    <xf numFmtId="0" fontId="28" fillId="2" borderId="56" xfId="0" applyFont="1" applyFill="1" applyBorder="1" applyAlignment="1">
      <alignment horizontal="center" vertical="center"/>
    </xf>
    <xf numFmtId="0" fontId="4" fillId="3" borderId="55" xfId="0" applyFont="1" applyFill="1" applyBorder="1"/>
    <xf numFmtId="0" fontId="4" fillId="3" borderId="55" xfId="0" applyFont="1" applyFill="1" applyBorder="1" applyAlignment="1">
      <alignment vertical="center"/>
    </xf>
    <xf numFmtId="0" fontId="4" fillId="3" borderId="55" xfId="0" applyFont="1" applyFill="1" applyBorder="1" applyAlignment="1">
      <alignment vertical="center" wrapText="1"/>
    </xf>
    <xf numFmtId="0" fontId="4" fillId="3" borderId="56" xfId="0" applyFont="1" applyFill="1" applyBorder="1"/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64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9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0" fontId="0" fillId="3" borderId="0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right" vertical="center" wrapText="1"/>
    </xf>
    <xf numFmtId="0" fontId="11" fillId="3" borderId="0" xfId="0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0" fillId="6" borderId="0" xfId="0" applyFont="1" applyFill="1" applyBorder="1" applyAlignment="1" applyProtection="1">
      <alignment horizontal="center" vertical="top" wrapText="1"/>
    </xf>
    <xf numFmtId="0" fontId="5" fillId="3" borderId="54" xfId="0" applyFont="1" applyFill="1" applyBorder="1" applyAlignment="1">
      <alignment horizontal="left" vertical="center" wrapText="1"/>
    </xf>
    <xf numFmtId="0" fontId="5" fillId="3" borderId="55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46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checked="Checked" fmlaLink="Ref!A38" lockText="1" noThreeD="1"/>
</file>

<file path=xl/ctrlProps/ctrlProp14.xml><?xml version="1.0" encoding="utf-8"?>
<formControlPr xmlns="http://schemas.microsoft.com/office/spreadsheetml/2009/9/main" objectType="CheckBox" fmlaLink="Ref!A39" lockText="1" noThreeD="1"/>
</file>

<file path=xl/ctrlProps/ctrlProp15.xml><?xml version="1.0" encoding="utf-8"?>
<formControlPr xmlns="http://schemas.microsoft.com/office/spreadsheetml/2009/9/main" objectType="CheckBox" checked="Checked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checked="Checked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checked="Checked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checked="Checked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checked="Checked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checked="Checked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checked="Checked" lockText="1" noThreeD="1"/>
</file>

<file path=xl/ctrlProps/ctrlProp93.xml><?xml version="1.0" encoding="utf-8"?>
<formControlPr xmlns="http://schemas.microsoft.com/office/spreadsheetml/2009/9/main" objectType="CheckBox" checked="Checked" lockText="1" noThreeD="1"/>
</file>

<file path=xl/ctrlProps/ctrlProp94.xml><?xml version="1.0" encoding="utf-8"?>
<formControlPr xmlns="http://schemas.microsoft.com/office/spreadsheetml/2009/9/main" objectType="CheckBox" checked="Checked" lockText="1" noThreeD="1"/>
</file>

<file path=xl/ctrlProps/ctrlProp95.xml><?xml version="1.0" encoding="utf-8"?>
<formControlPr xmlns="http://schemas.microsoft.com/office/spreadsheetml/2009/9/main" objectType="CheckBox" checked="Checked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checked="Checked" lockText="1" noThreeD="1"/>
</file>

<file path=xl/ctrlProps/ctrlProp101.xml><?xml version="1.0" encoding="utf-8"?>
<formControlPr xmlns="http://schemas.microsoft.com/office/spreadsheetml/2009/9/main" objectType="CheckBox" checked="Checked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checked="Checked" lockText="1" noThreeD="1"/>
</file>

<file path=xl/ctrlProps/ctrlProp107.xml><?xml version="1.0" encoding="utf-8"?>
<formControlPr xmlns="http://schemas.microsoft.com/office/spreadsheetml/2009/9/main" objectType="CheckBox" checked="Checked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checked="Checked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checked="Checked" lockText="1" noThreeD="1"/>
</file>

<file path=xl/ctrlProps/ctrlProp137.xml><?xml version="1.0" encoding="utf-8"?>
<formControlPr xmlns="http://schemas.microsoft.com/office/spreadsheetml/2009/9/main" objectType="CheckBox" checked="Checked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checked="Checked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checked="Checked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checked="Checked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checked="Checked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checked="Checked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fmlaLink="Ref!A36" lockText="1" noThreeD="1"/>
</file>

<file path=xl/ctrlProps/ctrlProp156.xml><?xml version="1.0" encoding="utf-8"?>
<formControlPr xmlns="http://schemas.microsoft.com/office/spreadsheetml/2009/9/main" objectType="CheckBox" fmlaLink="Ref!A32" lockText="1" noThreeD="1"/>
</file>

<file path=xl/ctrlProps/ctrlProp157.xml><?xml version="1.0" encoding="utf-8"?>
<formControlPr xmlns="http://schemas.microsoft.com/office/spreadsheetml/2009/9/main" objectType="CheckBox" checked="Checked" fmlaLink="Ref!A34" lockText="1" noThreeD="1"/>
</file>

<file path=xl/ctrlProps/ctrlProp158.xml><?xml version="1.0" encoding="utf-8"?>
<formControlPr xmlns="http://schemas.microsoft.com/office/spreadsheetml/2009/9/main" objectType="CheckBox" checked="Checked" fmlaLink="Ref!A35" lockText="1" noThreeD="1"/>
</file>

<file path=xl/ctrlProps/ctrlProp159.xml><?xml version="1.0" encoding="utf-8"?>
<formControlPr xmlns="http://schemas.microsoft.com/office/spreadsheetml/2009/9/main" objectType="CheckBox" fmlaLink="Ref!A33" lockText="1" noThreeD="1"/>
</file>

<file path=xl/ctrlProps/ctrlProp160.xml><?xml version="1.0" encoding="utf-8"?>
<formControlPr xmlns="http://schemas.microsoft.com/office/spreadsheetml/2009/9/main" objectType="CheckBox" checked="Checked" fmlaLink="Ref!A30" lockText="1" noThreeD="1"/>
</file>

<file path=xl/ctrlProps/ctrlProp161.xml><?xml version="1.0" encoding="utf-8"?>
<formControlPr xmlns="http://schemas.microsoft.com/office/spreadsheetml/2009/9/main" objectType="CheckBox" fmlaLink="Ref!A36" lockText="1" noThreeD="1"/>
</file>

<file path=xl/ctrlProps/ctrlProp162.xml><?xml version="1.0" encoding="utf-8"?>
<formControlPr xmlns="http://schemas.microsoft.com/office/spreadsheetml/2009/9/main" objectType="CheckBox" fmlaLink="Ref!A32" lockText="1" noThreeD="1"/>
</file>

<file path=xl/ctrlProps/ctrlProp163.xml><?xml version="1.0" encoding="utf-8"?>
<formControlPr xmlns="http://schemas.microsoft.com/office/spreadsheetml/2009/9/main" objectType="CheckBox" checked="Checked" fmlaLink="Ref!A34" lockText="1" noThreeD="1"/>
</file>

<file path=xl/ctrlProps/ctrlProp164.xml><?xml version="1.0" encoding="utf-8"?>
<formControlPr xmlns="http://schemas.microsoft.com/office/spreadsheetml/2009/9/main" objectType="CheckBox" checked="Checked" fmlaLink="Ref!A35" lockText="1" noThreeD="1"/>
</file>

<file path=xl/ctrlProps/ctrlProp165.xml><?xml version="1.0" encoding="utf-8"?>
<formControlPr xmlns="http://schemas.microsoft.com/office/spreadsheetml/2009/9/main" objectType="CheckBox" fmlaLink="Ref!A33" lockText="1" noThreeD="1"/>
</file>

<file path=xl/ctrlProps/ctrlProp166.xml><?xml version="1.0" encoding="utf-8"?>
<formControlPr xmlns="http://schemas.microsoft.com/office/spreadsheetml/2009/9/main" objectType="CheckBox" fmlaLink="Ref!A31" lockText="1" noThreeD="1"/>
</file>

<file path=xl/ctrlProps/ctrlProp167.xml><?xml version="1.0" encoding="utf-8"?>
<formControlPr xmlns="http://schemas.microsoft.com/office/spreadsheetml/2009/9/main" objectType="CheckBox" checked="Checked" lockText="1" noThreeD="1"/>
</file>

<file path=xl/ctrlProps/ctrlProp168.xml><?xml version="1.0" encoding="utf-8"?>
<formControlPr xmlns="http://schemas.microsoft.com/office/spreadsheetml/2009/9/main" objectType="CheckBox" checked="Checked" lockText="1" noThreeD="1"/>
</file>

<file path=xl/ctrlProps/ctrlProp169.xml><?xml version="1.0" encoding="utf-8"?>
<formControlPr xmlns="http://schemas.microsoft.com/office/spreadsheetml/2009/9/main" objectType="CheckBox" checked="Checked" lockText="1" noThreeD="1"/>
</file>

<file path=xl/ctrlProps/ctrlProp170.xml><?xml version="1.0" encoding="utf-8"?>
<formControlPr xmlns="http://schemas.microsoft.com/office/spreadsheetml/2009/9/main" objectType="CheckBox" checked="Checked" lockText="1" noThreeD="1"/>
</file>

<file path=xl/ctrlProps/ctrlProp171.xml><?xml version="1.0" encoding="utf-8"?>
<formControlPr xmlns="http://schemas.microsoft.com/office/spreadsheetml/2009/9/main" objectType="CheckBox" checked="Checked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fmlaLink="Ref!A29" lockText="1" noThreeD="1"/>
</file>

<file path=xl/ctrlProps/ctrlProp174.xml><?xml version="1.0" encoding="utf-8"?>
<formControlPr xmlns="http://schemas.microsoft.com/office/spreadsheetml/2009/9/main" objectType="CheckBox" fmlaLink="Ref!A37" lockText="1" noThreeD="1"/>
</file>

<file path=xl/ctrlProps/ctrlProp175.xml><?xml version="1.0" encoding="utf-8"?>
<formControlPr xmlns="http://schemas.microsoft.com/office/spreadsheetml/2009/9/main" objectType="CheckBox" checked="Checked" fmlaLink="Ref!A38" lockText="1" noThreeD="1"/>
</file>

<file path=xl/ctrlProps/ctrlProp176.xml><?xml version="1.0" encoding="utf-8"?>
<formControlPr xmlns="http://schemas.microsoft.com/office/spreadsheetml/2009/9/main" objectType="CheckBox" fmlaLink="Ref!A39" lockText="1" noThreeD="1"/>
</file>

<file path=xl/ctrlProps/ctrlProp177.xml><?xml version="1.0" encoding="utf-8"?>
<formControlPr xmlns="http://schemas.microsoft.com/office/spreadsheetml/2009/9/main" objectType="CheckBox" checked="Checked" fmlaLink="Ref!$G$17" lockText="1" noThreeD="1"/>
</file>

<file path=xl/ctrlProps/ctrlProp178.xml><?xml version="1.0" encoding="utf-8"?>
<formControlPr xmlns="http://schemas.microsoft.com/office/spreadsheetml/2009/9/main" objectType="CheckBox" fmlaLink="Ref!A41" lockText="1" noThreeD="1"/>
</file>

<file path=xl/ctrlProps/ctrlProp179.xml><?xml version="1.0" encoding="utf-8"?>
<formControlPr xmlns="http://schemas.microsoft.com/office/spreadsheetml/2009/9/main" objectType="CheckBox" fmlaLink="Ref!A40" lockText="1" noThreeD="1"/>
</file>

<file path=xl/ctrlProps/ctrlProp180.xml><?xml version="1.0" encoding="utf-8"?>
<formControlPr xmlns="http://schemas.microsoft.com/office/spreadsheetml/2009/9/main" objectType="CheckBox" checked="Checked" fmlaLink="Ref!A42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checked="Checked" lockText="1" noThreeD="1"/>
</file>

<file path=xl/ctrlProps/ctrlProp184.xml><?xml version="1.0" encoding="utf-8"?>
<formControlPr xmlns="http://schemas.microsoft.com/office/spreadsheetml/2009/9/main" objectType="CheckBox" checked="Checked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checked="Checked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fmlaLink="Ref!A41" lockText="1" noThreeD="1"/>
</file>

<file path=xl/ctrlProps/ctrlProp189.xml><?xml version="1.0" encoding="utf-8"?>
<formControlPr xmlns="http://schemas.microsoft.com/office/spreadsheetml/2009/9/main" objectType="CheckBox" fmlaLink="Ref!A40" lockText="1" noThreeD="1"/>
</file>

<file path=xl/ctrlProps/ctrlProp190.xml><?xml version="1.0" encoding="utf-8"?>
<formControlPr xmlns="http://schemas.microsoft.com/office/spreadsheetml/2009/9/main" objectType="CheckBox" checked="Checked" fmlaLink="Ref!A42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checked="Checked" lockText="1" noThreeD="1"/>
</file>

<file path=xl/ctrlProps/ctrlProp193.xml><?xml version="1.0" encoding="utf-8"?>
<formControlPr xmlns="http://schemas.microsoft.com/office/spreadsheetml/2009/9/main" objectType="CheckBox" checked="Checked" lockText="1" noThreeD="1"/>
</file>

<file path=xl/ctrlProps/ctrlProp194.xml><?xml version="1.0" encoding="utf-8"?>
<formControlPr xmlns="http://schemas.microsoft.com/office/spreadsheetml/2009/9/main" objectType="CheckBox" checked="Checked" lockText="1" noThreeD="1"/>
</file>

<file path=xl/ctrlProps/ctrlProp195.xml><?xml version="1.0" encoding="utf-8"?>
<formControlPr xmlns="http://schemas.microsoft.com/office/spreadsheetml/2009/9/main" objectType="CheckBox" checked="Checked" lockText="1" noThreeD="1"/>
</file>

<file path=xl/ctrlProps/ctrlProp196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713284</xdr:colOff>
      <xdr:row>5</xdr:row>
      <xdr:rowOff>32629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80" name="Check Box 43" hidden="1">
              <a:extLst>
                <a:ext uri="{63B3BB69-23CF-44E3-9099-C40C66FF867C}">
                  <a14:compatExt spid="_x0000_s20580"/>
                </a:ext>
                <a:ext uri="{FF2B5EF4-FFF2-40B4-BE49-F238E27FC236}">
                  <a16:creationId xmlns:a16="http://schemas.microsoft.com/office/drawing/2014/main" id="{00000000-0008-0000-0000-00006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81" name="Check Box 44" hidden="1">
              <a:extLst>
                <a:ext uri="{63B3BB69-23CF-44E3-9099-C40C66FF867C}">
                  <a14:compatExt spid="_x0000_s20581"/>
                </a:ext>
                <a:ext uri="{FF2B5EF4-FFF2-40B4-BE49-F238E27FC236}">
                  <a16:creationId xmlns:a16="http://schemas.microsoft.com/office/drawing/2014/main" id="{00000000-0008-0000-0000-00006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82" name="Check Box 96" hidden="1">
              <a:extLst>
                <a:ext uri="{63B3BB69-23CF-44E3-9099-C40C66FF867C}">
                  <a14:compatExt spid="_x0000_s20582"/>
                </a:ext>
                <a:ext uri="{FF2B5EF4-FFF2-40B4-BE49-F238E27FC236}">
                  <a16:creationId xmlns:a16="http://schemas.microsoft.com/office/drawing/2014/main" id="{00000000-0008-0000-0000-00006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83" name="Check Box 97" hidden="1">
              <a:extLst>
                <a:ext uri="{63B3BB69-23CF-44E3-9099-C40C66FF867C}">
                  <a14:compatExt spid="_x0000_s20583"/>
                </a:ext>
                <a:ext uri="{FF2B5EF4-FFF2-40B4-BE49-F238E27FC236}">
                  <a16:creationId xmlns:a16="http://schemas.microsoft.com/office/drawing/2014/main" id="{00000000-0008-0000-0000-00006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584" name="Check Box 36" hidden="1">
              <a:extLst>
                <a:ext uri="{63B3BB69-23CF-44E3-9099-C40C66FF867C}">
                  <a14:compatExt spid="_x0000_s20584"/>
                </a:ext>
                <a:ext uri="{FF2B5EF4-FFF2-40B4-BE49-F238E27FC236}">
                  <a16:creationId xmlns:a16="http://schemas.microsoft.com/office/drawing/2014/main" id="{00000000-0008-0000-0000-00006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585" name="Check Box 37" hidden="1">
              <a:extLst>
                <a:ext uri="{63B3BB69-23CF-44E3-9099-C40C66FF867C}">
                  <a14:compatExt spid="_x0000_s20585"/>
                </a:ext>
                <a:ext uri="{FF2B5EF4-FFF2-40B4-BE49-F238E27FC236}">
                  <a16:creationId xmlns:a16="http://schemas.microsoft.com/office/drawing/2014/main" id="{00000000-0008-0000-0000-00006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86" name="Check Box 105" hidden="1">
              <a:extLst>
                <a:ext uri="{63B3BB69-23CF-44E3-9099-C40C66FF867C}">
                  <a14:compatExt spid="_x0000_s20586"/>
                </a:ext>
                <a:ext uri="{FF2B5EF4-FFF2-40B4-BE49-F238E27FC236}">
                  <a16:creationId xmlns:a16="http://schemas.microsoft.com/office/drawing/2014/main" id="{00000000-0008-0000-0000-00006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87" name="Check Box 106" hidden="1">
              <a:extLst>
                <a:ext uri="{63B3BB69-23CF-44E3-9099-C40C66FF867C}">
                  <a14:compatExt spid="_x0000_s20587"/>
                </a:ext>
                <a:ext uri="{FF2B5EF4-FFF2-40B4-BE49-F238E27FC236}">
                  <a16:creationId xmlns:a16="http://schemas.microsoft.com/office/drawing/2014/main" id="{00000000-0008-0000-0000-00006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88" name="Check Box 109" hidden="1">
              <a:extLst>
                <a:ext uri="{63B3BB69-23CF-44E3-9099-C40C66FF867C}">
                  <a14:compatExt spid="_x0000_s20588"/>
                </a:ext>
                <a:ext uri="{FF2B5EF4-FFF2-40B4-BE49-F238E27FC236}">
                  <a16:creationId xmlns:a16="http://schemas.microsoft.com/office/drawing/2014/main" id="{00000000-0008-0000-0000-00006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89" name="Check Box 110" hidden="1">
              <a:extLst>
                <a:ext uri="{63B3BB69-23CF-44E3-9099-C40C66FF867C}">
                  <a14:compatExt spid="_x0000_s20589"/>
                </a:ext>
                <a:ext uri="{FF2B5EF4-FFF2-40B4-BE49-F238E27FC236}">
                  <a16:creationId xmlns:a16="http://schemas.microsoft.com/office/drawing/2014/main" id="{00000000-0008-0000-0000-00006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722723</xdr:colOff>
      <xdr:row>5</xdr:row>
      <xdr:rowOff>50467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85</xdr:row>
          <xdr:rowOff>114300</xdr:rowOff>
        </xdr:from>
        <xdr:to>
          <xdr:col>10</xdr:col>
          <xdr:colOff>133350</xdr:colOff>
          <xdr:row>87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86</xdr:row>
          <xdr:rowOff>241300</xdr:rowOff>
        </xdr:from>
        <xdr:to>
          <xdr:col>10</xdr:col>
          <xdr:colOff>146050</xdr:colOff>
          <xdr:row>88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87</xdr:row>
          <xdr:rowOff>57150</xdr:rowOff>
        </xdr:from>
        <xdr:to>
          <xdr:col>6</xdr:col>
          <xdr:colOff>12700</xdr:colOff>
          <xdr:row>87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88</xdr:row>
          <xdr:rowOff>241300</xdr:rowOff>
        </xdr:from>
        <xdr:to>
          <xdr:col>6</xdr:col>
          <xdr:colOff>69850</xdr:colOff>
          <xdr:row>90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87</xdr:row>
          <xdr:rowOff>31750</xdr:rowOff>
        </xdr:from>
        <xdr:to>
          <xdr:col>2</xdr:col>
          <xdr:colOff>298450</xdr:colOff>
          <xdr:row>88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88</xdr:row>
          <xdr:rowOff>0</xdr:rowOff>
        </xdr:from>
        <xdr:to>
          <xdr:col>2</xdr:col>
          <xdr:colOff>304800</xdr:colOff>
          <xdr:row>89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89</xdr:row>
          <xdr:rowOff>88900</xdr:rowOff>
        </xdr:from>
        <xdr:to>
          <xdr:col>2</xdr:col>
          <xdr:colOff>304800</xdr:colOff>
          <xdr:row>90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85</xdr:row>
          <xdr:rowOff>107950</xdr:rowOff>
        </xdr:from>
        <xdr:to>
          <xdr:col>20</xdr:col>
          <xdr:colOff>165100</xdr:colOff>
          <xdr:row>87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87</xdr:row>
          <xdr:rowOff>88900</xdr:rowOff>
        </xdr:from>
        <xdr:to>
          <xdr:col>20</xdr:col>
          <xdr:colOff>38100</xdr:colOff>
          <xdr:row>88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88</xdr:row>
          <xdr:rowOff>50800</xdr:rowOff>
        </xdr:from>
        <xdr:to>
          <xdr:col>19</xdr:col>
          <xdr:colOff>527050</xdr:colOff>
          <xdr:row>89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89</xdr:row>
          <xdr:rowOff>209550</xdr:rowOff>
        </xdr:from>
        <xdr:to>
          <xdr:col>20</xdr:col>
          <xdr:colOff>19050</xdr:colOff>
          <xdr:row>91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114300</xdr:rowOff>
        </xdr:from>
        <xdr:to>
          <xdr:col>28</xdr:col>
          <xdr:colOff>19050</xdr:colOff>
          <xdr:row>87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87</xdr:row>
          <xdr:rowOff>127000</xdr:rowOff>
        </xdr:from>
        <xdr:to>
          <xdr:col>28</xdr:col>
          <xdr:colOff>0</xdr:colOff>
          <xdr:row>88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88</xdr:row>
          <xdr:rowOff>127000</xdr:rowOff>
        </xdr:from>
        <xdr:to>
          <xdr:col>28</xdr:col>
          <xdr:colOff>38100</xdr:colOff>
          <xdr:row>89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75</xdr:row>
          <xdr:rowOff>0</xdr:rowOff>
        </xdr:from>
        <xdr:to>
          <xdr:col>3</xdr:col>
          <xdr:colOff>247650</xdr:colOff>
          <xdr:row>76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76</xdr:row>
          <xdr:rowOff>0</xdr:rowOff>
        </xdr:from>
        <xdr:to>
          <xdr:col>3</xdr:col>
          <xdr:colOff>247650</xdr:colOff>
          <xdr:row>76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77</xdr:row>
          <xdr:rowOff>0</xdr:rowOff>
        </xdr:from>
        <xdr:to>
          <xdr:col>3</xdr:col>
          <xdr:colOff>247650</xdr:colOff>
          <xdr:row>78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78</xdr:row>
          <xdr:rowOff>0</xdr:rowOff>
        </xdr:from>
        <xdr:to>
          <xdr:col>3</xdr:col>
          <xdr:colOff>247650</xdr:colOff>
          <xdr:row>78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72</xdr:row>
          <xdr:rowOff>12700</xdr:rowOff>
        </xdr:from>
        <xdr:to>
          <xdr:col>20</xdr:col>
          <xdr:colOff>38100</xdr:colOff>
          <xdr:row>72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73</xdr:row>
          <xdr:rowOff>12700</xdr:rowOff>
        </xdr:from>
        <xdr:to>
          <xdr:col>20</xdr:col>
          <xdr:colOff>38100</xdr:colOff>
          <xdr:row>74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70</xdr:row>
          <xdr:rowOff>19050</xdr:rowOff>
        </xdr:from>
        <xdr:to>
          <xdr:col>20</xdr:col>
          <xdr:colOff>38100</xdr:colOff>
          <xdr:row>71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71</xdr:row>
          <xdr:rowOff>19050</xdr:rowOff>
        </xdr:from>
        <xdr:to>
          <xdr:col>20</xdr:col>
          <xdr:colOff>38100</xdr:colOff>
          <xdr:row>72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84</xdr:row>
      <xdr:rowOff>103414</xdr:rowOff>
    </xdr:from>
    <xdr:to>
      <xdr:col>33</xdr:col>
      <xdr:colOff>692048</xdr:colOff>
      <xdr:row>87</xdr:row>
      <xdr:rowOff>146374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89</xdr:row>
          <xdr:rowOff>241300</xdr:rowOff>
        </xdr:from>
        <xdr:to>
          <xdr:col>28</xdr:col>
          <xdr:colOff>38100</xdr:colOff>
          <xdr:row>90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85</xdr:row>
          <xdr:rowOff>114300</xdr:rowOff>
        </xdr:from>
        <xdr:to>
          <xdr:col>32</xdr:col>
          <xdr:colOff>114300</xdr:colOff>
          <xdr:row>87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86</xdr:row>
          <xdr:rowOff>31750</xdr:rowOff>
        </xdr:from>
        <xdr:to>
          <xdr:col>2</xdr:col>
          <xdr:colOff>298450</xdr:colOff>
          <xdr:row>87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85</xdr:row>
          <xdr:rowOff>152400</xdr:rowOff>
        </xdr:from>
        <xdr:to>
          <xdr:col>6</xdr:col>
          <xdr:colOff>12700</xdr:colOff>
          <xdr:row>87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86</xdr:row>
          <xdr:rowOff>31750</xdr:rowOff>
        </xdr:from>
        <xdr:to>
          <xdr:col>2</xdr:col>
          <xdr:colOff>298450</xdr:colOff>
          <xdr:row>87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87</xdr:row>
          <xdr:rowOff>247650</xdr:rowOff>
        </xdr:from>
        <xdr:to>
          <xdr:col>10</xdr:col>
          <xdr:colOff>133350</xdr:colOff>
          <xdr:row>89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88</xdr:row>
          <xdr:rowOff>247650</xdr:rowOff>
        </xdr:from>
        <xdr:to>
          <xdr:col>10</xdr:col>
          <xdr:colOff>146050</xdr:colOff>
          <xdr:row>90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75</xdr:row>
          <xdr:rowOff>0</xdr:rowOff>
        </xdr:from>
        <xdr:to>
          <xdr:col>3</xdr:col>
          <xdr:colOff>247650</xdr:colOff>
          <xdr:row>76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76</xdr:row>
          <xdr:rowOff>0</xdr:rowOff>
        </xdr:from>
        <xdr:to>
          <xdr:col>3</xdr:col>
          <xdr:colOff>247650</xdr:colOff>
          <xdr:row>76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77</xdr:row>
          <xdr:rowOff>0</xdr:rowOff>
        </xdr:from>
        <xdr:to>
          <xdr:col>3</xdr:col>
          <xdr:colOff>247650</xdr:colOff>
          <xdr:row>78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78</xdr:row>
          <xdr:rowOff>0</xdr:rowOff>
        </xdr:from>
        <xdr:to>
          <xdr:col>3</xdr:col>
          <xdr:colOff>247650</xdr:colOff>
          <xdr:row>78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94</xdr:row>
          <xdr:rowOff>241300</xdr:rowOff>
        </xdr:from>
        <xdr:to>
          <xdr:col>3</xdr:col>
          <xdr:colOff>69850</xdr:colOff>
          <xdr:row>96</xdr:row>
          <xdr:rowOff>57150</xdr:rowOff>
        </xdr:to>
        <xdr:sp macro="" textlink="">
          <xdr:nvSpPr>
            <xdr:cNvPr id="19629" name="Check Box 16" hidden="1">
              <a:extLst>
                <a:ext uri="{63B3BB69-23CF-44E3-9099-C40C66FF867C}">
                  <a14:compatExt spid="_x0000_s19629"/>
                </a:ext>
                <a:ext uri="{FF2B5EF4-FFF2-40B4-BE49-F238E27FC236}">
                  <a16:creationId xmlns:a16="http://schemas.microsoft.com/office/drawing/2014/main" id="{00000000-0008-0000-0200-0000A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93</xdr:row>
          <xdr:rowOff>241300</xdr:rowOff>
        </xdr:from>
        <xdr:to>
          <xdr:col>3</xdr:col>
          <xdr:colOff>69850</xdr:colOff>
          <xdr:row>95</xdr:row>
          <xdr:rowOff>57150</xdr:rowOff>
        </xdr:to>
        <xdr:sp macro="" textlink="">
          <xdr:nvSpPr>
            <xdr:cNvPr id="19630" name="Check Box 16" hidden="1">
              <a:extLst>
                <a:ext uri="{63B3BB69-23CF-44E3-9099-C40C66FF867C}">
                  <a14:compatExt spid="_x0000_s19630"/>
                </a:ext>
                <a:ext uri="{FF2B5EF4-FFF2-40B4-BE49-F238E27FC236}">
                  <a16:creationId xmlns:a16="http://schemas.microsoft.com/office/drawing/2014/main" id="{00000000-0008-0000-0200-0000A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514350</xdr:colOff>
          <xdr:row>57</xdr:row>
          <xdr:rowOff>171450</xdr:rowOff>
        </xdr:from>
        <xdr:to>
          <xdr:col>15</xdr:col>
          <xdr:colOff>450850</xdr:colOff>
          <xdr:row>57</xdr:row>
          <xdr:rowOff>552450</xdr:rowOff>
        </xdr:to>
        <xdr:sp macro="" textlink="">
          <xdr:nvSpPr>
            <xdr:cNvPr id="19633" name="Check Box 87" hidden="1">
              <a:extLst>
                <a:ext uri="{63B3BB69-23CF-44E3-9099-C40C66FF867C}">
                  <a14:compatExt spid="_x0000_s19633"/>
                </a:ext>
                <a:ext uri="{FF2B5EF4-FFF2-40B4-BE49-F238E27FC236}">
                  <a16:creationId xmlns:a16="http://schemas.microsoft.com/office/drawing/2014/main" id="{00000000-0008-0000-0200-0000B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476250</xdr:colOff>
          <xdr:row>57</xdr:row>
          <xdr:rowOff>171450</xdr:rowOff>
        </xdr:from>
        <xdr:to>
          <xdr:col>19</xdr:col>
          <xdr:colOff>552450</xdr:colOff>
          <xdr:row>57</xdr:row>
          <xdr:rowOff>552450</xdr:rowOff>
        </xdr:to>
        <xdr:sp macro="" textlink="">
          <xdr:nvSpPr>
            <xdr:cNvPr id="19634" name="Check Box 87" hidden="1">
              <a:extLst>
                <a:ext uri="{63B3BB69-23CF-44E3-9099-C40C66FF867C}">
                  <a14:compatExt spid="_x0000_s19634"/>
                </a:ext>
                <a:ext uri="{FF2B5EF4-FFF2-40B4-BE49-F238E27FC236}">
                  <a16:creationId xmlns:a16="http://schemas.microsoft.com/office/drawing/2014/main" id="{00000000-0008-0000-0200-0000B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50800</xdr:colOff>
          <xdr:row>57</xdr:row>
          <xdr:rowOff>171450</xdr:rowOff>
        </xdr:from>
        <xdr:to>
          <xdr:col>26</xdr:col>
          <xdr:colOff>546100</xdr:colOff>
          <xdr:row>57</xdr:row>
          <xdr:rowOff>552450</xdr:rowOff>
        </xdr:to>
        <xdr:sp macro="" textlink="">
          <xdr:nvSpPr>
            <xdr:cNvPr id="19635" name="Check Box 87" hidden="1">
              <a:extLst>
                <a:ext uri="{63B3BB69-23CF-44E3-9099-C40C66FF867C}">
                  <a14:compatExt spid="_x0000_s19635"/>
                </a:ext>
                <a:ext uri="{FF2B5EF4-FFF2-40B4-BE49-F238E27FC236}">
                  <a16:creationId xmlns:a16="http://schemas.microsoft.com/office/drawing/2014/main" id="{00000000-0008-0000-0200-0000B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336550</xdr:colOff>
          <xdr:row>57</xdr:row>
          <xdr:rowOff>171450</xdr:rowOff>
        </xdr:from>
        <xdr:to>
          <xdr:col>29</xdr:col>
          <xdr:colOff>127000</xdr:colOff>
          <xdr:row>57</xdr:row>
          <xdr:rowOff>552450</xdr:rowOff>
        </xdr:to>
        <xdr:sp macro="" textlink="">
          <xdr:nvSpPr>
            <xdr:cNvPr id="19638" name="Check Box 87" hidden="1">
              <a:extLst>
                <a:ext uri="{63B3BB69-23CF-44E3-9099-C40C66FF867C}">
                  <a14:compatExt spid="_x0000_s19638"/>
                </a:ext>
                <a:ext uri="{FF2B5EF4-FFF2-40B4-BE49-F238E27FC236}">
                  <a16:creationId xmlns:a16="http://schemas.microsoft.com/office/drawing/2014/main" id="{00000000-0008-0000-0200-0000B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93.xml"/><Relationship Id="rId117" Type="http://schemas.openxmlformats.org/officeDocument/2006/relationships/ctrlProp" Target="../ctrlProps/ctrlProp184.xml"/><Relationship Id="rId21" Type="http://schemas.openxmlformats.org/officeDocument/2006/relationships/ctrlProp" Target="../ctrlProps/ctrlProp88.xml"/><Relationship Id="rId42" Type="http://schemas.openxmlformats.org/officeDocument/2006/relationships/ctrlProp" Target="../ctrlProps/ctrlProp109.xml"/><Relationship Id="rId47" Type="http://schemas.openxmlformats.org/officeDocument/2006/relationships/ctrlProp" Target="../ctrlProps/ctrlProp114.xml"/><Relationship Id="rId63" Type="http://schemas.openxmlformats.org/officeDocument/2006/relationships/ctrlProp" Target="../ctrlProps/ctrlProp130.xml"/><Relationship Id="rId68" Type="http://schemas.openxmlformats.org/officeDocument/2006/relationships/ctrlProp" Target="../ctrlProps/ctrlProp135.xml"/><Relationship Id="rId84" Type="http://schemas.openxmlformats.org/officeDocument/2006/relationships/ctrlProp" Target="../ctrlProps/ctrlProp151.xml"/><Relationship Id="rId89" Type="http://schemas.openxmlformats.org/officeDocument/2006/relationships/ctrlProp" Target="../ctrlProps/ctrlProp156.xml"/><Relationship Id="rId112" Type="http://schemas.openxmlformats.org/officeDocument/2006/relationships/ctrlProp" Target="../ctrlProps/ctrlProp179.xml"/><Relationship Id="rId16" Type="http://schemas.openxmlformats.org/officeDocument/2006/relationships/ctrlProp" Target="../ctrlProps/ctrlProp83.xml"/><Relationship Id="rId107" Type="http://schemas.openxmlformats.org/officeDocument/2006/relationships/ctrlProp" Target="../ctrlProps/ctrlProp174.xml"/><Relationship Id="rId11" Type="http://schemas.openxmlformats.org/officeDocument/2006/relationships/ctrlProp" Target="../ctrlProps/ctrlProp78.xml"/><Relationship Id="rId32" Type="http://schemas.openxmlformats.org/officeDocument/2006/relationships/ctrlProp" Target="../ctrlProps/ctrlProp99.xml"/><Relationship Id="rId37" Type="http://schemas.openxmlformats.org/officeDocument/2006/relationships/ctrlProp" Target="../ctrlProps/ctrlProp104.xml"/><Relationship Id="rId53" Type="http://schemas.openxmlformats.org/officeDocument/2006/relationships/ctrlProp" Target="../ctrlProps/ctrlProp120.xml"/><Relationship Id="rId58" Type="http://schemas.openxmlformats.org/officeDocument/2006/relationships/ctrlProp" Target="../ctrlProps/ctrlProp125.xml"/><Relationship Id="rId74" Type="http://schemas.openxmlformats.org/officeDocument/2006/relationships/ctrlProp" Target="../ctrlProps/ctrlProp141.xml"/><Relationship Id="rId79" Type="http://schemas.openxmlformats.org/officeDocument/2006/relationships/ctrlProp" Target="../ctrlProps/ctrlProp146.xml"/><Relationship Id="rId102" Type="http://schemas.openxmlformats.org/officeDocument/2006/relationships/ctrlProp" Target="../ctrlProps/ctrlProp169.xml"/><Relationship Id="rId123" Type="http://schemas.openxmlformats.org/officeDocument/2006/relationships/ctrlProp" Target="../ctrlProps/ctrlProp190.xml"/><Relationship Id="rId128" Type="http://schemas.openxmlformats.org/officeDocument/2006/relationships/ctrlProp" Target="../ctrlProps/ctrlProp195.xml"/><Relationship Id="rId5" Type="http://schemas.openxmlformats.org/officeDocument/2006/relationships/ctrlProp" Target="../ctrlProps/ctrlProp72.xml"/><Relationship Id="rId90" Type="http://schemas.openxmlformats.org/officeDocument/2006/relationships/ctrlProp" Target="../ctrlProps/ctrlProp157.xml"/><Relationship Id="rId95" Type="http://schemas.openxmlformats.org/officeDocument/2006/relationships/ctrlProp" Target="../ctrlProps/ctrlProp162.xml"/><Relationship Id="rId19" Type="http://schemas.openxmlformats.org/officeDocument/2006/relationships/ctrlProp" Target="../ctrlProps/ctrlProp86.xml"/><Relationship Id="rId14" Type="http://schemas.openxmlformats.org/officeDocument/2006/relationships/ctrlProp" Target="../ctrlProps/ctrlProp81.xml"/><Relationship Id="rId22" Type="http://schemas.openxmlformats.org/officeDocument/2006/relationships/ctrlProp" Target="../ctrlProps/ctrlProp89.xml"/><Relationship Id="rId27" Type="http://schemas.openxmlformats.org/officeDocument/2006/relationships/ctrlProp" Target="../ctrlProps/ctrlProp94.xml"/><Relationship Id="rId30" Type="http://schemas.openxmlformats.org/officeDocument/2006/relationships/ctrlProp" Target="../ctrlProps/ctrlProp97.xml"/><Relationship Id="rId35" Type="http://schemas.openxmlformats.org/officeDocument/2006/relationships/ctrlProp" Target="../ctrlProps/ctrlProp102.xml"/><Relationship Id="rId43" Type="http://schemas.openxmlformats.org/officeDocument/2006/relationships/ctrlProp" Target="../ctrlProps/ctrlProp110.xml"/><Relationship Id="rId48" Type="http://schemas.openxmlformats.org/officeDocument/2006/relationships/ctrlProp" Target="../ctrlProps/ctrlProp115.xml"/><Relationship Id="rId56" Type="http://schemas.openxmlformats.org/officeDocument/2006/relationships/ctrlProp" Target="../ctrlProps/ctrlProp123.xml"/><Relationship Id="rId64" Type="http://schemas.openxmlformats.org/officeDocument/2006/relationships/ctrlProp" Target="../ctrlProps/ctrlProp131.xml"/><Relationship Id="rId69" Type="http://schemas.openxmlformats.org/officeDocument/2006/relationships/ctrlProp" Target="../ctrlProps/ctrlProp136.xml"/><Relationship Id="rId77" Type="http://schemas.openxmlformats.org/officeDocument/2006/relationships/ctrlProp" Target="../ctrlProps/ctrlProp144.xml"/><Relationship Id="rId100" Type="http://schemas.openxmlformats.org/officeDocument/2006/relationships/ctrlProp" Target="../ctrlProps/ctrlProp167.xml"/><Relationship Id="rId105" Type="http://schemas.openxmlformats.org/officeDocument/2006/relationships/ctrlProp" Target="../ctrlProps/ctrlProp172.xml"/><Relationship Id="rId113" Type="http://schemas.openxmlformats.org/officeDocument/2006/relationships/ctrlProp" Target="../ctrlProps/ctrlProp180.xml"/><Relationship Id="rId118" Type="http://schemas.openxmlformats.org/officeDocument/2006/relationships/ctrlProp" Target="../ctrlProps/ctrlProp185.xml"/><Relationship Id="rId126" Type="http://schemas.openxmlformats.org/officeDocument/2006/relationships/ctrlProp" Target="../ctrlProps/ctrlProp193.xml"/><Relationship Id="rId8" Type="http://schemas.openxmlformats.org/officeDocument/2006/relationships/ctrlProp" Target="../ctrlProps/ctrlProp75.xml"/><Relationship Id="rId51" Type="http://schemas.openxmlformats.org/officeDocument/2006/relationships/ctrlProp" Target="../ctrlProps/ctrlProp118.xml"/><Relationship Id="rId72" Type="http://schemas.openxmlformats.org/officeDocument/2006/relationships/ctrlProp" Target="../ctrlProps/ctrlProp139.xml"/><Relationship Id="rId80" Type="http://schemas.openxmlformats.org/officeDocument/2006/relationships/ctrlProp" Target="../ctrlProps/ctrlProp147.xml"/><Relationship Id="rId85" Type="http://schemas.openxmlformats.org/officeDocument/2006/relationships/ctrlProp" Target="../ctrlProps/ctrlProp152.xml"/><Relationship Id="rId93" Type="http://schemas.openxmlformats.org/officeDocument/2006/relationships/ctrlProp" Target="../ctrlProps/ctrlProp160.xml"/><Relationship Id="rId98" Type="http://schemas.openxmlformats.org/officeDocument/2006/relationships/ctrlProp" Target="../ctrlProps/ctrlProp165.xml"/><Relationship Id="rId121" Type="http://schemas.openxmlformats.org/officeDocument/2006/relationships/ctrlProp" Target="../ctrlProps/ctrlProp18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79.xml"/><Relationship Id="rId17" Type="http://schemas.openxmlformats.org/officeDocument/2006/relationships/ctrlProp" Target="../ctrlProps/ctrlProp84.xml"/><Relationship Id="rId25" Type="http://schemas.openxmlformats.org/officeDocument/2006/relationships/ctrlProp" Target="../ctrlProps/ctrlProp92.xml"/><Relationship Id="rId33" Type="http://schemas.openxmlformats.org/officeDocument/2006/relationships/ctrlProp" Target="../ctrlProps/ctrlProp100.xml"/><Relationship Id="rId38" Type="http://schemas.openxmlformats.org/officeDocument/2006/relationships/ctrlProp" Target="../ctrlProps/ctrlProp105.xml"/><Relationship Id="rId46" Type="http://schemas.openxmlformats.org/officeDocument/2006/relationships/ctrlProp" Target="../ctrlProps/ctrlProp113.xml"/><Relationship Id="rId59" Type="http://schemas.openxmlformats.org/officeDocument/2006/relationships/ctrlProp" Target="../ctrlProps/ctrlProp126.xml"/><Relationship Id="rId67" Type="http://schemas.openxmlformats.org/officeDocument/2006/relationships/ctrlProp" Target="../ctrlProps/ctrlProp134.xml"/><Relationship Id="rId103" Type="http://schemas.openxmlformats.org/officeDocument/2006/relationships/ctrlProp" Target="../ctrlProps/ctrlProp170.xml"/><Relationship Id="rId108" Type="http://schemas.openxmlformats.org/officeDocument/2006/relationships/ctrlProp" Target="../ctrlProps/ctrlProp175.xml"/><Relationship Id="rId116" Type="http://schemas.openxmlformats.org/officeDocument/2006/relationships/ctrlProp" Target="../ctrlProps/ctrlProp183.xml"/><Relationship Id="rId124" Type="http://schemas.openxmlformats.org/officeDocument/2006/relationships/ctrlProp" Target="../ctrlProps/ctrlProp191.xml"/><Relationship Id="rId129" Type="http://schemas.openxmlformats.org/officeDocument/2006/relationships/ctrlProp" Target="../ctrlProps/ctrlProp196.xml"/><Relationship Id="rId20" Type="http://schemas.openxmlformats.org/officeDocument/2006/relationships/ctrlProp" Target="../ctrlProps/ctrlProp87.xml"/><Relationship Id="rId41" Type="http://schemas.openxmlformats.org/officeDocument/2006/relationships/ctrlProp" Target="../ctrlProps/ctrlProp108.xml"/><Relationship Id="rId54" Type="http://schemas.openxmlformats.org/officeDocument/2006/relationships/ctrlProp" Target="../ctrlProps/ctrlProp121.xml"/><Relationship Id="rId62" Type="http://schemas.openxmlformats.org/officeDocument/2006/relationships/ctrlProp" Target="../ctrlProps/ctrlProp129.xml"/><Relationship Id="rId70" Type="http://schemas.openxmlformats.org/officeDocument/2006/relationships/ctrlProp" Target="../ctrlProps/ctrlProp137.xml"/><Relationship Id="rId75" Type="http://schemas.openxmlformats.org/officeDocument/2006/relationships/ctrlProp" Target="../ctrlProps/ctrlProp142.xml"/><Relationship Id="rId83" Type="http://schemas.openxmlformats.org/officeDocument/2006/relationships/ctrlProp" Target="../ctrlProps/ctrlProp150.xml"/><Relationship Id="rId88" Type="http://schemas.openxmlformats.org/officeDocument/2006/relationships/ctrlProp" Target="../ctrlProps/ctrlProp155.xml"/><Relationship Id="rId91" Type="http://schemas.openxmlformats.org/officeDocument/2006/relationships/ctrlProp" Target="../ctrlProps/ctrlProp158.xml"/><Relationship Id="rId96" Type="http://schemas.openxmlformats.org/officeDocument/2006/relationships/ctrlProp" Target="../ctrlProps/ctrlProp163.xml"/><Relationship Id="rId111" Type="http://schemas.openxmlformats.org/officeDocument/2006/relationships/ctrlProp" Target="../ctrlProps/ctrlProp17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3.xml"/><Relationship Id="rId15" Type="http://schemas.openxmlformats.org/officeDocument/2006/relationships/ctrlProp" Target="../ctrlProps/ctrlProp82.xml"/><Relationship Id="rId23" Type="http://schemas.openxmlformats.org/officeDocument/2006/relationships/ctrlProp" Target="../ctrlProps/ctrlProp90.xml"/><Relationship Id="rId28" Type="http://schemas.openxmlformats.org/officeDocument/2006/relationships/ctrlProp" Target="../ctrlProps/ctrlProp95.xml"/><Relationship Id="rId36" Type="http://schemas.openxmlformats.org/officeDocument/2006/relationships/ctrlProp" Target="../ctrlProps/ctrlProp103.xml"/><Relationship Id="rId49" Type="http://schemas.openxmlformats.org/officeDocument/2006/relationships/ctrlProp" Target="../ctrlProps/ctrlProp116.xml"/><Relationship Id="rId57" Type="http://schemas.openxmlformats.org/officeDocument/2006/relationships/ctrlProp" Target="../ctrlProps/ctrlProp124.xml"/><Relationship Id="rId106" Type="http://schemas.openxmlformats.org/officeDocument/2006/relationships/ctrlProp" Target="../ctrlProps/ctrlProp173.xml"/><Relationship Id="rId114" Type="http://schemas.openxmlformats.org/officeDocument/2006/relationships/ctrlProp" Target="../ctrlProps/ctrlProp181.xml"/><Relationship Id="rId119" Type="http://schemas.openxmlformats.org/officeDocument/2006/relationships/ctrlProp" Target="../ctrlProps/ctrlProp186.xml"/><Relationship Id="rId127" Type="http://schemas.openxmlformats.org/officeDocument/2006/relationships/ctrlProp" Target="../ctrlProps/ctrlProp194.xml"/><Relationship Id="rId10" Type="http://schemas.openxmlformats.org/officeDocument/2006/relationships/ctrlProp" Target="../ctrlProps/ctrlProp77.xml"/><Relationship Id="rId31" Type="http://schemas.openxmlformats.org/officeDocument/2006/relationships/ctrlProp" Target="../ctrlProps/ctrlProp98.xml"/><Relationship Id="rId44" Type="http://schemas.openxmlformats.org/officeDocument/2006/relationships/ctrlProp" Target="../ctrlProps/ctrlProp111.xml"/><Relationship Id="rId52" Type="http://schemas.openxmlformats.org/officeDocument/2006/relationships/ctrlProp" Target="../ctrlProps/ctrlProp119.xml"/><Relationship Id="rId60" Type="http://schemas.openxmlformats.org/officeDocument/2006/relationships/ctrlProp" Target="../ctrlProps/ctrlProp127.xml"/><Relationship Id="rId65" Type="http://schemas.openxmlformats.org/officeDocument/2006/relationships/ctrlProp" Target="../ctrlProps/ctrlProp132.xml"/><Relationship Id="rId73" Type="http://schemas.openxmlformats.org/officeDocument/2006/relationships/ctrlProp" Target="../ctrlProps/ctrlProp140.xml"/><Relationship Id="rId78" Type="http://schemas.openxmlformats.org/officeDocument/2006/relationships/ctrlProp" Target="../ctrlProps/ctrlProp145.xml"/><Relationship Id="rId81" Type="http://schemas.openxmlformats.org/officeDocument/2006/relationships/ctrlProp" Target="../ctrlProps/ctrlProp148.xml"/><Relationship Id="rId86" Type="http://schemas.openxmlformats.org/officeDocument/2006/relationships/ctrlProp" Target="../ctrlProps/ctrlProp153.xml"/><Relationship Id="rId94" Type="http://schemas.openxmlformats.org/officeDocument/2006/relationships/ctrlProp" Target="../ctrlProps/ctrlProp161.xml"/><Relationship Id="rId99" Type="http://schemas.openxmlformats.org/officeDocument/2006/relationships/ctrlProp" Target="../ctrlProps/ctrlProp166.xml"/><Relationship Id="rId101" Type="http://schemas.openxmlformats.org/officeDocument/2006/relationships/ctrlProp" Target="../ctrlProps/ctrlProp168.xml"/><Relationship Id="rId122" Type="http://schemas.openxmlformats.org/officeDocument/2006/relationships/ctrlProp" Target="../ctrlProps/ctrlProp189.xml"/><Relationship Id="rId4" Type="http://schemas.openxmlformats.org/officeDocument/2006/relationships/ctrlProp" Target="../ctrlProps/ctrlProp71.xml"/><Relationship Id="rId9" Type="http://schemas.openxmlformats.org/officeDocument/2006/relationships/ctrlProp" Target="../ctrlProps/ctrlProp76.xml"/><Relationship Id="rId13" Type="http://schemas.openxmlformats.org/officeDocument/2006/relationships/ctrlProp" Target="../ctrlProps/ctrlProp80.xml"/><Relationship Id="rId18" Type="http://schemas.openxmlformats.org/officeDocument/2006/relationships/ctrlProp" Target="../ctrlProps/ctrlProp85.xml"/><Relationship Id="rId39" Type="http://schemas.openxmlformats.org/officeDocument/2006/relationships/ctrlProp" Target="../ctrlProps/ctrlProp106.xml"/><Relationship Id="rId109" Type="http://schemas.openxmlformats.org/officeDocument/2006/relationships/ctrlProp" Target="../ctrlProps/ctrlProp176.xml"/><Relationship Id="rId34" Type="http://schemas.openxmlformats.org/officeDocument/2006/relationships/ctrlProp" Target="../ctrlProps/ctrlProp101.xml"/><Relationship Id="rId50" Type="http://schemas.openxmlformats.org/officeDocument/2006/relationships/ctrlProp" Target="../ctrlProps/ctrlProp117.xml"/><Relationship Id="rId55" Type="http://schemas.openxmlformats.org/officeDocument/2006/relationships/ctrlProp" Target="../ctrlProps/ctrlProp122.xml"/><Relationship Id="rId76" Type="http://schemas.openxmlformats.org/officeDocument/2006/relationships/ctrlProp" Target="../ctrlProps/ctrlProp143.xml"/><Relationship Id="rId97" Type="http://schemas.openxmlformats.org/officeDocument/2006/relationships/ctrlProp" Target="../ctrlProps/ctrlProp164.xml"/><Relationship Id="rId104" Type="http://schemas.openxmlformats.org/officeDocument/2006/relationships/ctrlProp" Target="../ctrlProps/ctrlProp171.xml"/><Relationship Id="rId120" Type="http://schemas.openxmlformats.org/officeDocument/2006/relationships/ctrlProp" Target="../ctrlProps/ctrlProp187.xml"/><Relationship Id="rId125" Type="http://schemas.openxmlformats.org/officeDocument/2006/relationships/ctrlProp" Target="../ctrlProps/ctrlProp192.xml"/><Relationship Id="rId7" Type="http://schemas.openxmlformats.org/officeDocument/2006/relationships/ctrlProp" Target="../ctrlProps/ctrlProp74.xml"/><Relationship Id="rId71" Type="http://schemas.openxmlformats.org/officeDocument/2006/relationships/ctrlProp" Target="../ctrlProps/ctrlProp138.xml"/><Relationship Id="rId92" Type="http://schemas.openxmlformats.org/officeDocument/2006/relationships/ctrlProp" Target="../ctrlProps/ctrlProp15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96.xml"/><Relationship Id="rId24" Type="http://schemas.openxmlformats.org/officeDocument/2006/relationships/ctrlProp" Target="../ctrlProps/ctrlProp91.xml"/><Relationship Id="rId40" Type="http://schemas.openxmlformats.org/officeDocument/2006/relationships/ctrlProp" Target="../ctrlProps/ctrlProp107.xml"/><Relationship Id="rId45" Type="http://schemas.openxmlformats.org/officeDocument/2006/relationships/ctrlProp" Target="../ctrlProps/ctrlProp112.xml"/><Relationship Id="rId66" Type="http://schemas.openxmlformats.org/officeDocument/2006/relationships/ctrlProp" Target="../ctrlProps/ctrlProp133.xml"/><Relationship Id="rId87" Type="http://schemas.openxmlformats.org/officeDocument/2006/relationships/ctrlProp" Target="../ctrlProps/ctrlProp154.xml"/><Relationship Id="rId110" Type="http://schemas.openxmlformats.org/officeDocument/2006/relationships/ctrlProp" Target="../ctrlProps/ctrlProp177.xml"/><Relationship Id="rId115" Type="http://schemas.openxmlformats.org/officeDocument/2006/relationships/ctrlProp" Target="../ctrlProps/ctrlProp182.xml"/><Relationship Id="rId61" Type="http://schemas.openxmlformats.org/officeDocument/2006/relationships/ctrlProp" Target="../ctrlProps/ctrlProp128.xml"/><Relationship Id="rId82" Type="http://schemas.openxmlformats.org/officeDocument/2006/relationships/ctrlProp" Target="../ctrlProps/ctrlProp149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zoomScale="67" zoomScaleNormal="80" workbookViewId="0">
      <selection activeCell="R10" sqref="R10:U1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77" t="s">
        <v>74</v>
      </c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23"/>
      <c r="AD2" s="7"/>
      <c r="AE2" s="8"/>
      <c r="AF2" s="278" t="s">
        <v>139</v>
      </c>
      <c r="AG2" s="278"/>
      <c r="AH2" s="278"/>
      <c r="AI2" s="9"/>
      <c r="AJ2" s="10"/>
      <c r="AK2" s="5"/>
    </row>
    <row r="3" spans="1:37" s="11" customFormat="1" ht="22.5" customHeight="1" x14ac:dyDescent="0.35">
      <c r="A3" s="5"/>
      <c r="B3" s="279" t="s">
        <v>136</v>
      </c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0"/>
      <c r="V3" s="280"/>
      <c r="W3" s="280"/>
      <c r="X3" s="280"/>
      <c r="Y3" s="280"/>
      <c r="Z3" s="280"/>
      <c r="AA3" s="280"/>
      <c r="AB3" s="280"/>
      <c r="AC3" s="280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79"/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0"/>
      <c r="S4" s="280"/>
      <c r="T4" s="280"/>
      <c r="U4" s="280"/>
      <c r="V4" s="280"/>
      <c r="W4" s="280"/>
      <c r="X4" s="280"/>
      <c r="Y4" s="280"/>
      <c r="Z4" s="280"/>
      <c r="AA4" s="280"/>
      <c r="AB4" s="280"/>
      <c r="AC4" s="280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79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0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24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81" t="s">
        <v>79</v>
      </c>
      <c r="C7" s="282"/>
      <c r="D7" s="282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3"/>
      <c r="AK7" s="5"/>
    </row>
    <row r="8" spans="1:37" s="11" customFormat="1" ht="15" customHeight="1" x14ac:dyDescent="0.35">
      <c r="A8" s="5"/>
      <c r="B8" s="284"/>
      <c r="C8" s="285"/>
      <c r="D8" s="285"/>
      <c r="E8" s="285"/>
      <c r="F8" s="285"/>
      <c r="G8" s="285"/>
      <c r="H8" s="285"/>
      <c r="I8" s="285"/>
      <c r="J8" s="285"/>
      <c r="K8" s="285"/>
      <c r="L8" s="285"/>
      <c r="M8" s="285"/>
      <c r="N8" s="285"/>
      <c r="O8" s="285"/>
      <c r="P8" s="285"/>
      <c r="Q8" s="285"/>
      <c r="R8" s="285"/>
      <c r="S8" s="285"/>
      <c r="T8" s="285"/>
      <c r="U8" s="285"/>
      <c r="V8" s="285"/>
      <c r="W8" s="285"/>
      <c r="X8" s="285"/>
      <c r="Y8" s="285"/>
      <c r="Z8" s="285"/>
      <c r="AA8" s="285"/>
      <c r="AB8" s="285"/>
      <c r="AC8" s="285"/>
      <c r="AD8" s="285"/>
      <c r="AE8" s="285"/>
      <c r="AF8" s="285"/>
      <c r="AG8" s="285"/>
      <c r="AH8" s="285"/>
      <c r="AI8" s="285"/>
      <c r="AJ8" s="286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17"/>
      <c r="AJ9" s="20"/>
      <c r="AK9" s="5"/>
    </row>
    <row r="10" spans="1:37" s="11" customFormat="1" ht="31.5" customHeight="1" x14ac:dyDescent="0.45">
      <c r="A10" s="5"/>
      <c r="B10" s="21"/>
      <c r="C10" s="287" t="s">
        <v>54</v>
      </c>
      <c r="D10" s="287"/>
      <c r="E10" s="287"/>
      <c r="F10" s="287"/>
      <c r="G10" s="288" t="s">
        <v>162</v>
      </c>
      <c r="H10" s="288"/>
      <c r="I10" s="288"/>
      <c r="J10" s="288"/>
      <c r="K10" s="288"/>
      <c r="L10" s="289" t="s">
        <v>55</v>
      </c>
      <c r="M10" s="289"/>
      <c r="N10" s="289"/>
      <c r="O10" s="289"/>
      <c r="P10" s="290" t="s">
        <v>157</v>
      </c>
      <c r="Q10" s="291"/>
      <c r="R10" s="292" t="s">
        <v>163</v>
      </c>
      <c r="S10" s="290"/>
      <c r="T10" s="290"/>
      <c r="U10" s="290"/>
      <c r="V10" s="4"/>
      <c r="W10" s="4"/>
      <c r="X10" s="103"/>
      <c r="Y10" s="41"/>
      <c r="Z10" s="293" t="s">
        <v>82</v>
      </c>
      <c r="AA10" s="293"/>
      <c r="AB10" s="293"/>
      <c r="AC10" s="293"/>
      <c r="AD10" s="293"/>
      <c r="AE10" s="293"/>
      <c r="AF10" s="293"/>
      <c r="AG10" s="293"/>
      <c r="AH10" s="293"/>
      <c r="AI10" s="95"/>
      <c r="AJ10" s="20"/>
      <c r="AK10" s="5"/>
    </row>
    <row r="11" spans="1:37" s="11" customFormat="1" ht="3.75" customHeight="1" x14ac:dyDescent="0.45">
      <c r="A11" s="5"/>
      <c r="B11" s="21"/>
      <c r="C11" s="222"/>
      <c r="D11" s="222"/>
      <c r="E11" s="222"/>
      <c r="F11" s="22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17"/>
      <c r="X11" s="137"/>
      <c r="Y11" s="136"/>
      <c r="Z11" s="133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87" t="s">
        <v>75</v>
      </c>
      <c r="D12" s="287"/>
      <c r="E12" s="287"/>
      <c r="F12" s="287"/>
      <c r="G12" s="288" t="s">
        <v>160</v>
      </c>
      <c r="H12" s="288"/>
      <c r="I12" s="288"/>
      <c r="J12" s="288"/>
      <c r="K12" s="288"/>
      <c r="L12" s="294" t="s">
        <v>57</v>
      </c>
      <c r="M12" s="294"/>
      <c r="N12" s="294"/>
      <c r="O12" s="294"/>
      <c r="P12" s="295"/>
      <c r="Q12" s="295"/>
      <c r="R12" s="295"/>
      <c r="S12" s="295"/>
      <c r="T12" s="295"/>
      <c r="U12" s="295"/>
      <c r="V12" s="22"/>
      <c r="W12" s="217"/>
      <c r="X12" s="137"/>
      <c r="Y12" s="136"/>
      <c r="Z12" s="276" t="s">
        <v>48</v>
      </c>
      <c r="AA12" s="276"/>
      <c r="AB12" s="276"/>
      <c r="AC12" s="276"/>
      <c r="AD12" s="141"/>
      <c r="AE12" s="133"/>
      <c r="AF12" s="276" t="s">
        <v>58</v>
      </c>
      <c r="AG12" s="276"/>
      <c r="AH12" s="276"/>
      <c r="AI12" s="103"/>
      <c r="AJ12" s="20"/>
      <c r="AK12" s="5"/>
    </row>
    <row r="13" spans="1:37" s="11" customFormat="1" ht="3.75" customHeight="1" x14ac:dyDescent="0.45">
      <c r="A13" s="5"/>
      <c r="B13" s="24"/>
      <c r="C13" s="222"/>
      <c r="D13" s="222"/>
      <c r="E13" s="222"/>
      <c r="F13" s="222"/>
      <c r="G13" s="3"/>
      <c r="H13" s="3"/>
      <c r="I13" s="3"/>
      <c r="J13" s="3"/>
      <c r="K13" s="3"/>
      <c r="L13" s="226"/>
      <c r="M13" s="226"/>
      <c r="N13" s="25"/>
      <c r="O13" s="25"/>
      <c r="P13" s="25"/>
      <c r="Q13" s="25"/>
      <c r="R13" s="4"/>
      <c r="S13" s="4"/>
      <c r="T13" s="4"/>
      <c r="U13" s="4"/>
      <c r="V13" s="22"/>
      <c r="W13" s="217"/>
      <c r="X13" s="137"/>
      <c r="Y13" s="136"/>
      <c r="Z13" s="276"/>
      <c r="AA13" s="276"/>
      <c r="AB13" s="276"/>
      <c r="AC13" s="276"/>
      <c r="AD13" s="141"/>
      <c r="AE13" s="133"/>
      <c r="AF13" s="276"/>
      <c r="AG13" s="276"/>
      <c r="AH13" s="276"/>
      <c r="AI13" s="137"/>
      <c r="AJ13" s="20"/>
      <c r="AK13" s="5"/>
    </row>
    <row r="14" spans="1:37" s="11" customFormat="1" ht="26.25" customHeight="1" x14ac:dyDescent="0.35">
      <c r="A14" s="5"/>
      <c r="B14" s="26"/>
      <c r="C14" s="296" t="s">
        <v>56</v>
      </c>
      <c r="D14" s="296"/>
      <c r="E14" s="296"/>
      <c r="F14" s="296"/>
      <c r="G14" s="288" t="s">
        <v>10</v>
      </c>
      <c r="H14" s="288"/>
      <c r="I14" s="288"/>
      <c r="J14" s="288"/>
      <c r="K14" s="288"/>
      <c r="L14" s="23"/>
      <c r="M14" s="23"/>
      <c r="N14" s="23"/>
      <c r="O14" s="3"/>
      <c r="P14" s="3"/>
      <c r="Q14" s="3"/>
      <c r="R14" s="3"/>
      <c r="S14" s="132" t="s">
        <v>4</v>
      </c>
      <c r="T14" s="290" t="s">
        <v>13</v>
      </c>
      <c r="U14" s="290"/>
      <c r="V14" s="23"/>
      <c r="W14" s="23"/>
      <c r="X14" s="137"/>
      <c r="Y14" s="136"/>
      <c r="Z14" s="297"/>
      <c r="AA14" s="288"/>
      <c r="AB14" s="288"/>
      <c r="AC14" s="288"/>
      <c r="AD14" s="27"/>
      <c r="AE14" s="27"/>
      <c r="AF14" s="288" t="s">
        <v>161</v>
      </c>
      <c r="AG14" s="288"/>
      <c r="AH14" s="288"/>
      <c r="AI14" s="143"/>
      <c r="AJ14" s="20"/>
      <c r="AK14" s="5"/>
    </row>
    <row r="15" spans="1:37" s="11" customFormat="1" ht="23.15" customHeight="1" x14ac:dyDescent="0.35">
      <c r="A15" s="5"/>
      <c r="B15" s="26"/>
      <c r="C15" s="296"/>
      <c r="D15" s="296"/>
      <c r="E15" s="296"/>
      <c r="F15" s="296"/>
      <c r="G15" s="288"/>
      <c r="H15" s="288"/>
      <c r="I15" s="288"/>
      <c r="J15" s="288"/>
      <c r="K15" s="288"/>
      <c r="L15" s="27"/>
      <c r="M15" s="27"/>
      <c r="N15" s="27"/>
      <c r="O15" s="3"/>
      <c r="P15" s="3"/>
      <c r="Q15" s="3"/>
      <c r="R15" s="3"/>
      <c r="S15" s="132" t="s">
        <v>119</v>
      </c>
      <c r="T15" s="298" t="s">
        <v>8</v>
      </c>
      <c r="U15" s="298"/>
      <c r="V15" s="27"/>
      <c r="W15" s="27"/>
      <c r="X15" s="137"/>
      <c r="Y15" s="136"/>
      <c r="Z15" s="27"/>
      <c r="AA15" s="134"/>
      <c r="AB15" s="134"/>
      <c r="AC15" s="299" t="s">
        <v>47</v>
      </c>
      <c r="AD15" s="299"/>
      <c r="AE15" s="299"/>
      <c r="AF15" s="299"/>
      <c r="AG15" s="299"/>
      <c r="AH15" s="27"/>
      <c r="AI15" s="143"/>
      <c r="AJ15" s="20"/>
      <c r="AK15" s="5"/>
    </row>
    <row r="16" spans="1:37" s="11" customFormat="1" ht="4.5" customHeight="1" x14ac:dyDescent="0.35">
      <c r="A16" s="5"/>
      <c r="B16" s="26"/>
      <c r="C16" s="218"/>
      <c r="D16" s="218"/>
      <c r="E16" s="218"/>
      <c r="F16" s="218"/>
      <c r="G16" s="218"/>
      <c r="H16" s="218"/>
      <c r="I16" s="218"/>
      <c r="J16" s="218"/>
      <c r="K16" s="218"/>
      <c r="L16" s="21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37"/>
      <c r="Y16" s="136"/>
      <c r="Z16" s="27"/>
      <c r="AA16" s="134"/>
      <c r="AB16" s="134"/>
      <c r="AC16" s="299"/>
      <c r="AD16" s="299"/>
      <c r="AE16" s="299"/>
      <c r="AF16" s="299"/>
      <c r="AG16" s="299"/>
      <c r="AH16" s="27"/>
      <c r="AI16" s="143"/>
      <c r="AJ16" s="20"/>
      <c r="AK16" s="5"/>
    </row>
    <row r="17" spans="1:38" s="11" customFormat="1" ht="9.75" customHeight="1" x14ac:dyDescent="0.35">
      <c r="A17" s="5"/>
      <c r="B17" s="26"/>
      <c r="C17" s="287"/>
      <c r="D17" s="287"/>
      <c r="E17" s="287"/>
      <c r="F17" s="287"/>
      <c r="G17" s="294"/>
      <c r="H17" s="294"/>
      <c r="I17" s="294"/>
      <c r="J17" s="294"/>
      <c r="K17" s="27"/>
      <c r="L17" s="27"/>
      <c r="M17" s="27"/>
      <c r="N17" s="294"/>
      <c r="O17" s="294"/>
      <c r="P17" s="294"/>
      <c r="Q17" s="294"/>
      <c r="R17" s="294"/>
      <c r="S17" s="294"/>
      <c r="T17" s="294"/>
      <c r="U17" s="294"/>
      <c r="V17" s="27"/>
      <c r="W17" s="27"/>
      <c r="X17" s="137"/>
      <c r="Y17" s="136"/>
      <c r="Z17" s="27"/>
      <c r="AA17" s="27"/>
      <c r="AB17" s="141"/>
      <c r="AC17" s="299"/>
      <c r="AD17" s="299"/>
      <c r="AE17" s="299"/>
      <c r="AF17" s="299"/>
      <c r="AG17" s="299"/>
      <c r="AH17" s="27"/>
      <c r="AI17" s="143"/>
      <c r="AJ17" s="20"/>
      <c r="AK17" s="5"/>
    </row>
    <row r="18" spans="1:38" s="11" customFormat="1" ht="5.25" customHeight="1" x14ac:dyDescent="0.35">
      <c r="A18" s="5"/>
      <c r="B18" s="26"/>
      <c r="C18" s="294"/>
      <c r="D18" s="294"/>
      <c r="E18" s="294"/>
      <c r="F18" s="294"/>
      <c r="G18" s="294"/>
      <c r="H18" s="294"/>
      <c r="I18" s="294"/>
      <c r="J18" s="294"/>
      <c r="K18" s="27"/>
      <c r="L18" s="218"/>
      <c r="M18" s="27"/>
      <c r="N18" s="294"/>
      <c r="O18" s="294"/>
      <c r="P18" s="294"/>
      <c r="Q18" s="294"/>
      <c r="R18" s="294"/>
      <c r="S18" s="294"/>
      <c r="T18" s="294"/>
      <c r="U18" s="294"/>
      <c r="V18" s="27"/>
      <c r="W18" s="27"/>
      <c r="X18" s="146"/>
      <c r="Y18" s="138"/>
      <c r="Z18" s="139"/>
      <c r="AA18" s="139"/>
      <c r="AB18" s="140"/>
      <c r="AC18" s="140"/>
      <c r="AD18" s="140"/>
      <c r="AE18" s="140"/>
      <c r="AF18" s="142"/>
      <c r="AG18" s="142"/>
      <c r="AH18" s="142"/>
      <c r="AI18" s="144"/>
      <c r="AJ18" s="20"/>
      <c r="AK18" s="5"/>
    </row>
    <row r="19" spans="1:38" s="11" customFormat="1" ht="5.25" customHeight="1" x14ac:dyDescent="0.35">
      <c r="A19" s="5"/>
      <c r="B19" s="26"/>
      <c r="C19" s="218"/>
      <c r="D19" s="218"/>
      <c r="E19" s="218"/>
      <c r="F19" s="218"/>
      <c r="G19" s="218"/>
      <c r="H19" s="218"/>
      <c r="I19" s="218"/>
      <c r="J19" s="218"/>
      <c r="K19" s="27"/>
      <c r="L19" s="218"/>
      <c r="M19" s="27"/>
      <c r="N19" s="218"/>
      <c r="O19" s="218"/>
      <c r="P19" s="218"/>
      <c r="Q19" s="218"/>
      <c r="R19" s="218"/>
      <c r="S19" s="218"/>
      <c r="T19" s="218"/>
      <c r="U19" s="21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17"/>
      <c r="AJ19" s="20"/>
      <c r="AK19" s="5"/>
    </row>
    <row r="20" spans="1:38" s="11" customFormat="1" ht="30" customHeight="1" x14ac:dyDescent="0.45">
      <c r="A20" s="5"/>
      <c r="B20" s="31"/>
      <c r="C20" s="301" t="s">
        <v>60</v>
      </c>
      <c r="D20" s="302"/>
      <c r="E20" s="302"/>
      <c r="F20" s="305" t="s">
        <v>26</v>
      </c>
      <c r="G20" s="305"/>
      <c r="H20" s="305"/>
      <c r="I20" s="68"/>
      <c r="J20" s="22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59</v>
      </c>
      <c r="V20" s="32"/>
      <c r="W20" s="32"/>
      <c r="X20" s="32"/>
      <c r="Y20" s="32"/>
      <c r="Z20" s="32"/>
      <c r="AA20" s="32"/>
      <c r="AB20" s="32"/>
      <c r="AC20" s="32"/>
      <c r="AD20" s="305" t="s">
        <v>35</v>
      </c>
      <c r="AE20" s="305"/>
      <c r="AF20" s="305"/>
      <c r="AG20" s="305"/>
      <c r="AH20" s="305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303"/>
      <c r="D21" s="304"/>
      <c r="E21" s="304"/>
      <c r="F21" s="306" t="s">
        <v>104</v>
      </c>
      <c r="G21" s="306"/>
      <c r="H21" s="306"/>
      <c r="I21" s="118"/>
      <c r="J21" s="177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306"/>
      <c r="AE21" s="306"/>
      <c r="AF21" s="306"/>
      <c r="AG21" s="306"/>
      <c r="AH21" s="306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18"/>
      <c r="D22" s="218"/>
      <c r="E22" s="218"/>
      <c r="F22" s="218"/>
      <c r="G22" s="218"/>
      <c r="H22" s="218"/>
      <c r="I22" s="218"/>
      <c r="J22" s="218"/>
      <c r="K22" s="27"/>
      <c r="L22" s="218"/>
      <c r="M22" s="27"/>
      <c r="N22" s="218"/>
      <c r="O22" s="218"/>
      <c r="P22" s="218"/>
      <c r="Q22" s="218"/>
      <c r="R22" s="218"/>
      <c r="S22" s="218"/>
      <c r="T22" s="218"/>
      <c r="U22" s="21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17"/>
      <c r="AJ22" s="20"/>
      <c r="AK22" s="5"/>
    </row>
    <row r="23" spans="1:38" s="11" customFormat="1" ht="22.5" customHeight="1" x14ac:dyDescent="0.45">
      <c r="A23" s="5"/>
      <c r="B23" s="31"/>
      <c r="C23" s="41" t="s">
        <v>62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07" t="s">
        <v>22</v>
      </c>
      <c r="D24" s="288"/>
      <c r="E24" s="288"/>
      <c r="F24" s="308" t="str">
        <f>IF(C24="Capital partiellement protégé","Niveau de protection (%) :",IF(C24="Fonds à capital garanti à 100%","Sélectionner la garantie / protection :",""))</f>
        <v/>
      </c>
      <c r="G24" s="308"/>
      <c r="H24" s="308"/>
      <c r="I24" s="308"/>
      <c r="J24" s="308"/>
      <c r="K24" s="308"/>
      <c r="L24" s="309"/>
      <c r="M24" s="310"/>
      <c r="N24" s="311"/>
      <c r="O24" s="316"/>
      <c r="P24" s="317"/>
      <c r="Q24" s="317"/>
      <c r="R24" s="317"/>
      <c r="S24" s="317"/>
      <c r="T24" s="317"/>
      <c r="U24" s="318"/>
      <c r="V24" s="22"/>
      <c r="W24" s="1"/>
      <c r="X24" s="1"/>
      <c r="Y24" s="1"/>
      <c r="Z24" s="324" t="s">
        <v>111</v>
      </c>
      <c r="AA24" s="324"/>
      <c r="AB24" s="324"/>
      <c r="AC24" s="324"/>
      <c r="AD24" s="324"/>
      <c r="AE24" s="324"/>
      <c r="AF24" s="324"/>
      <c r="AG24" s="324"/>
      <c r="AH24" s="324"/>
      <c r="AI24" s="146"/>
      <c r="AJ24" s="145"/>
      <c r="AK24" s="5"/>
    </row>
    <row r="25" spans="1:38" s="11" customFormat="1" ht="14.25" customHeight="1" x14ac:dyDescent="0.45">
      <c r="A25" s="5"/>
      <c r="B25" s="31"/>
      <c r="C25" s="307"/>
      <c r="D25" s="288"/>
      <c r="E25" s="288"/>
      <c r="F25" s="308"/>
      <c r="G25" s="308"/>
      <c r="H25" s="308"/>
      <c r="I25" s="308"/>
      <c r="J25" s="308"/>
      <c r="K25" s="308"/>
      <c r="L25" s="309"/>
      <c r="M25" s="312"/>
      <c r="N25" s="313"/>
      <c r="O25" s="319"/>
      <c r="P25" s="288"/>
      <c r="Q25" s="288"/>
      <c r="R25" s="288"/>
      <c r="S25" s="288"/>
      <c r="T25" s="288"/>
      <c r="U25" s="320"/>
      <c r="V25" s="22"/>
      <c r="W25" s="1"/>
      <c r="X25" s="1"/>
      <c r="Y25" s="1"/>
      <c r="Z25" s="324"/>
      <c r="AA25" s="324"/>
      <c r="AB25" s="324"/>
      <c r="AC25" s="324"/>
      <c r="AD25" s="324"/>
      <c r="AE25" s="324"/>
      <c r="AF25" s="324"/>
      <c r="AG25" s="324"/>
      <c r="AH25" s="324"/>
      <c r="AI25" s="146"/>
      <c r="AJ25" s="145"/>
      <c r="AK25" s="5"/>
    </row>
    <row r="26" spans="1:38" s="11" customFormat="1" ht="12.75" customHeight="1" x14ac:dyDescent="0.45">
      <c r="A26" s="5"/>
      <c r="B26" s="31"/>
      <c r="C26" s="307"/>
      <c r="D26" s="288"/>
      <c r="E26" s="288"/>
      <c r="F26" s="308"/>
      <c r="G26" s="308"/>
      <c r="H26" s="308"/>
      <c r="I26" s="308"/>
      <c r="J26" s="308"/>
      <c r="K26" s="308"/>
      <c r="L26" s="309"/>
      <c r="M26" s="314"/>
      <c r="N26" s="315"/>
      <c r="O26" s="321"/>
      <c r="P26" s="322"/>
      <c r="Q26" s="322"/>
      <c r="R26" s="322"/>
      <c r="S26" s="322"/>
      <c r="T26" s="322"/>
      <c r="U26" s="323"/>
      <c r="V26" s="22"/>
      <c r="W26" s="1"/>
      <c r="X26" s="1"/>
      <c r="Y26" s="1"/>
      <c r="Z26" s="324"/>
      <c r="AA26" s="324"/>
      <c r="AB26" s="324"/>
      <c r="AC26" s="324"/>
      <c r="AD26" s="324"/>
      <c r="AE26" s="324"/>
      <c r="AF26" s="324"/>
      <c r="AG26" s="324"/>
      <c r="AH26" s="324"/>
      <c r="AI26" s="146"/>
      <c r="AJ26" s="145"/>
      <c r="AK26" s="5"/>
    </row>
    <row r="27" spans="1:38" s="11" customFormat="1" ht="7.5" customHeight="1" x14ac:dyDescent="0.45">
      <c r="A27" s="5"/>
      <c r="B27" s="31"/>
      <c r="C27" s="116"/>
      <c r="D27" s="101"/>
      <c r="E27" s="101"/>
      <c r="F27" s="2"/>
      <c r="G27" s="118"/>
      <c r="H27" s="118"/>
      <c r="I27" s="118"/>
      <c r="J27" s="118"/>
      <c r="K27" s="118"/>
      <c r="L27" s="118"/>
      <c r="M27" s="118"/>
      <c r="N27" s="101"/>
      <c r="O27" s="2"/>
      <c r="P27" s="118"/>
      <c r="Q27" s="118"/>
      <c r="R27" s="118"/>
      <c r="S27" s="118"/>
      <c r="T27" s="118"/>
      <c r="U27" s="118"/>
      <c r="V27" s="60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16"/>
      <c r="AJ28" s="20"/>
      <c r="AK28" s="5"/>
    </row>
    <row r="29" spans="1:38" s="11" customFormat="1" ht="19.5" customHeight="1" x14ac:dyDescent="0.45">
      <c r="A29" s="5"/>
      <c r="B29" s="29"/>
      <c r="C29" s="41" t="s">
        <v>78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17"/>
      <c r="X29" s="20"/>
      <c r="Y29" s="148"/>
      <c r="Z29" s="149" t="s">
        <v>45</v>
      </c>
      <c r="AA29" s="150"/>
      <c r="AB29" s="151" t="s">
        <v>61</v>
      </c>
      <c r="AC29" s="152"/>
      <c r="AD29" s="152"/>
      <c r="AE29" s="152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1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17"/>
      <c r="X31" s="20"/>
      <c r="Y31" s="44"/>
      <c r="Z31" s="163"/>
      <c r="AA31" s="133"/>
      <c r="AB31" s="221" t="s">
        <v>94</v>
      </c>
      <c r="AC31" s="300">
        <v>2.5000000000000001E-2</v>
      </c>
      <c r="AD31" s="300"/>
      <c r="AE31" s="229"/>
      <c r="AF31" s="229"/>
      <c r="AG31" s="230" t="s">
        <v>96</v>
      </c>
      <c r="AH31" s="188">
        <v>6.6E-3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325" t="s">
        <v>53</v>
      </c>
      <c r="E32" s="325"/>
      <c r="F32" s="325"/>
      <c r="G32" s="325"/>
      <c r="H32" s="325"/>
      <c r="I32" s="325"/>
      <c r="J32" s="325"/>
      <c r="K32" s="325"/>
      <c r="L32" s="325"/>
      <c r="M32" s="325"/>
      <c r="N32" s="325"/>
      <c r="O32" s="325"/>
      <c r="P32" s="325"/>
      <c r="Q32" s="325"/>
      <c r="R32" s="325"/>
      <c r="S32" s="46"/>
      <c r="T32" s="46"/>
      <c r="U32" s="51"/>
      <c r="V32" s="1"/>
      <c r="W32" s="217"/>
      <c r="X32" s="20"/>
      <c r="Y32" s="44"/>
      <c r="Z32" s="163"/>
      <c r="AA32" s="133"/>
      <c r="AB32" s="221"/>
      <c r="AC32" s="231"/>
      <c r="AD32" s="232"/>
      <c r="AE32" s="232"/>
      <c r="AF32" s="233"/>
      <c r="AG32" s="230"/>
      <c r="AH32" s="23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325"/>
      <c r="E33" s="325"/>
      <c r="F33" s="325"/>
      <c r="G33" s="325"/>
      <c r="H33" s="325"/>
      <c r="I33" s="325"/>
      <c r="J33" s="325"/>
      <c r="K33" s="325"/>
      <c r="L33" s="325"/>
      <c r="M33" s="325"/>
      <c r="N33" s="325"/>
      <c r="O33" s="325"/>
      <c r="P33" s="325"/>
      <c r="Q33" s="325"/>
      <c r="R33" s="325"/>
      <c r="S33" s="46"/>
      <c r="T33" s="46"/>
      <c r="U33" s="51"/>
      <c r="V33" s="1"/>
      <c r="W33" s="217"/>
      <c r="X33" s="20"/>
      <c r="Y33" s="44"/>
      <c r="Z33" s="326" t="s">
        <v>95</v>
      </c>
      <c r="AA33" s="326"/>
      <c r="AB33" s="326"/>
      <c r="AC33" s="300"/>
      <c r="AD33" s="300"/>
      <c r="AE33" s="229"/>
      <c r="AF33" s="229"/>
      <c r="AG33" s="230"/>
      <c r="AH33" s="23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325" t="s">
        <v>38</v>
      </c>
      <c r="E34" s="325"/>
      <c r="F34" s="325"/>
      <c r="G34" s="325"/>
      <c r="H34" s="325"/>
      <c r="I34" s="325"/>
      <c r="J34" s="325"/>
      <c r="K34" s="325"/>
      <c r="L34" s="325"/>
      <c r="M34" s="325"/>
      <c r="N34" s="325"/>
      <c r="O34" s="325"/>
      <c r="P34" s="325"/>
      <c r="Q34" s="325"/>
      <c r="R34" s="325"/>
      <c r="S34" s="325"/>
      <c r="T34" s="325"/>
      <c r="U34" s="51"/>
      <c r="V34" s="1"/>
      <c r="W34" s="217"/>
      <c r="X34" s="20"/>
      <c r="Y34" s="44"/>
      <c r="Z34" s="326"/>
      <c r="AA34" s="326"/>
      <c r="AB34" s="326"/>
      <c r="AC34" s="300"/>
      <c r="AD34" s="300"/>
      <c r="AE34" s="229"/>
      <c r="AF34" s="229"/>
      <c r="AG34" s="230"/>
      <c r="AH34" s="23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325"/>
      <c r="E35" s="325"/>
      <c r="F35" s="325"/>
      <c r="G35" s="325"/>
      <c r="H35" s="325"/>
      <c r="I35" s="325"/>
      <c r="J35" s="325"/>
      <c r="K35" s="325"/>
      <c r="L35" s="325"/>
      <c r="M35" s="325"/>
      <c r="N35" s="325"/>
      <c r="O35" s="325"/>
      <c r="P35" s="325"/>
      <c r="Q35" s="325"/>
      <c r="R35" s="325"/>
      <c r="S35" s="325"/>
      <c r="T35" s="325"/>
      <c r="U35" s="55"/>
      <c r="V35" s="1"/>
      <c r="W35" s="217"/>
      <c r="X35" s="20"/>
      <c r="Y35" s="44"/>
      <c r="Z35" s="164"/>
      <c r="AA35" s="52"/>
      <c r="AB35" s="164"/>
      <c r="AC35" s="232"/>
      <c r="AD35" s="232"/>
      <c r="AE35" s="234"/>
      <c r="AF35" s="234"/>
      <c r="AG35" s="229"/>
      <c r="AH35" s="234"/>
      <c r="AI35" s="20"/>
      <c r="AJ35" s="36"/>
      <c r="AK35" s="5"/>
    </row>
    <row r="36" spans="1:37" s="11" customFormat="1" ht="21" customHeight="1" x14ac:dyDescent="0.45">
      <c r="A36" s="5"/>
      <c r="B36" s="29"/>
      <c r="C36" s="327" t="str">
        <f>IF(Ref!G17,"Mesures Complémentaire ","")</f>
        <v xml:space="preserve">Mesures Complémentaire </v>
      </c>
      <c r="D36" s="328"/>
      <c r="E36" s="328"/>
      <c r="F36" s="328"/>
      <c r="G36" s="328"/>
      <c r="H36" s="328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17"/>
      <c r="X36" s="20"/>
      <c r="Y36" s="44"/>
      <c r="Z36" s="221"/>
      <c r="AA36" s="48"/>
      <c r="AB36" s="221" t="s">
        <v>50</v>
      </c>
      <c r="AC36" s="329">
        <v>2.5000000000000001E-2</v>
      </c>
      <c r="AD36" s="329"/>
      <c r="AE36" s="229"/>
      <c r="AF36" s="229"/>
      <c r="AG36" s="230" t="s">
        <v>96</v>
      </c>
      <c r="AH36" s="188">
        <v>2.5000000000000001E-2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27"/>
      <c r="D37" s="328"/>
      <c r="E37" s="328"/>
      <c r="F37" s="328"/>
      <c r="G37" s="328"/>
      <c r="H37" s="328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65"/>
      <c r="AA37" s="48"/>
      <c r="AB37" s="165"/>
      <c r="AC37" s="229"/>
      <c r="AD37" s="229"/>
      <c r="AE37" s="234"/>
      <c r="AF37" s="234"/>
      <c r="AG37" s="233"/>
      <c r="AH37" s="23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33" t="str">
        <f>IF(Ref!G17,"Obligation de faire un questionnaire de compréhension client + formation réseau spécifique au produit (si le produit est complexe au sens de la recommandation AMF/ACPR 2010-05)","")</f>
        <v>Obligation de faire un questionnaire de compréhension client + formation réseau spécifique au produit (si le produit est complexe au sens de la recommandation AMF/ACPR 2010-05)</v>
      </c>
      <c r="E38" s="333"/>
      <c r="F38" s="333"/>
      <c r="G38" s="333"/>
      <c r="H38" s="333"/>
      <c r="I38" s="333"/>
      <c r="J38" s="333"/>
      <c r="K38" s="333"/>
      <c r="L38" s="333"/>
      <c r="M38" s="333"/>
      <c r="N38" s="333"/>
      <c r="O38" s="333"/>
      <c r="P38" s="333"/>
      <c r="Q38" s="333"/>
      <c r="R38" s="333"/>
      <c r="S38" s="333"/>
      <c r="T38" s="333"/>
      <c r="U38" s="55"/>
      <c r="V38" s="22"/>
      <c r="W38" s="22"/>
      <c r="X38" s="20"/>
      <c r="Y38" s="44"/>
      <c r="Z38" s="221"/>
      <c r="AA38" s="48"/>
      <c r="AB38" s="221" t="s">
        <v>52</v>
      </c>
      <c r="AC38" s="334">
        <v>0.04</v>
      </c>
      <c r="AD38" s="334"/>
      <c r="AE38" s="229"/>
      <c r="AF38" s="229"/>
      <c r="AG38" s="230" t="s">
        <v>96</v>
      </c>
      <c r="AH38" s="188"/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33"/>
      <c r="E39" s="333"/>
      <c r="F39" s="333"/>
      <c r="G39" s="333"/>
      <c r="H39" s="333"/>
      <c r="I39" s="333"/>
      <c r="J39" s="333"/>
      <c r="K39" s="333"/>
      <c r="L39" s="333"/>
      <c r="M39" s="333"/>
      <c r="N39" s="333"/>
      <c r="O39" s="333"/>
      <c r="P39" s="333"/>
      <c r="Q39" s="333"/>
      <c r="R39" s="333"/>
      <c r="S39" s="333"/>
      <c r="T39" s="333"/>
      <c r="U39" s="57"/>
      <c r="V39" s="22"/>
      <c r="W39" s="22"/>
      <c r="X39" s="20"/>
      <c r="Y39" s="44"/>
      <c r="Z39" s="48"/>
      <c r="AA39" s="48"/>
      <c r="AB39" s="49"/>
      <c r="AC39" s="335"/>
      <c r="AD39" s="335"/>
      <c r="AE39" s="335"/>
      <c r="AF39" s="335"/>
      <c r="AG39" s="335"/>
      <c r="AH39" s="22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36" t="str">
        <f>IF(Ref!G17,"Formation du réseau ","")</f>
        <v xml:space="preserve">Formation du réseau </v>
      </c>
      <c r="E40" s="336"/>
      <c r="F40" s="336"/>
      <c r="G40" s="336"/>
      <c r="H40" s="336"/>
      <c r="I40" s="336"/>
      <c r="J40" s="336"/>
      <c r="K40" s="336"/>
      <c r="L40" s="336"/>
      <c r="M40" s="336"/>
      <c r="N40" s="336"/>
      <c r="O40" s="336"/>
      <c r="P40" s="336"/>
      <c r="Q40" s="336"/>
      <c r="R40" s="336"/>
      <c r="S40" s="336"/>
      <c r="T40" s="336"/>
      <c r="U40" s="51"/>
      <c r="V40" s="22"/>
      <c r="W40" s="22"/>
      <c r="X40" s="20"/>
      <c r="Y40" s="44"/>
      <c r="Z40" s="147"/>
      <c r="AA40" s="48"/>
      <c r="AB40" s="221" t="s">
        <v>97</v>
      </c>
      <c r="AC40" s="300"/>
      <c r="AD40" s="300"/>
      <c r="AE40" s="162" t="s">
        <v>93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51"/>
      <c r="V41" s="22"/>
      <c r="W41" s="22"/>
      <c r="X41" s="20"/>
      <c r="Y41" s="44"/>
      <c r="Z41" s="147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3" t="str">
        <f>IF(Ref!G17,"Quizz Réseau ","")</f>
        <v xml:space="preserve">Quizz Réseau </v>
      </c>
      <c r="E42" s="30"/>
      <c r="F42" s="30"/>
      <c r="G42" s="22"/>
      <c r="H42" s="294"/>
      <c r="I42" s="294"/>
      <c r="J42" s="294"/>
      <c r="K42" s="294"/>
      <c r="L42" s="294"/>
      <c r="M42" s="294"/>
      <c r="N42" s="294"/>
      <c r="O42" s="294"/>
      <c r="P42" s="294"/>
      <c r="Q42" s="294"/>
      <c r="R42" s="294"/>
      <c r="S42" s="294"/>
      <c r="T42" s="294"/>
      <c r="U42" s="47"/>
      <c r="V42" s="22"/>
      <c r="W42" s="22"/>
      <c r="X42" s="20"/>
      <c r="Y42" s="44"/>
      <c r="Z42" s="228" t="s">
        <v>138</v>
      </c>
      <c r="AA42" s="228"/>
      <c r="AB42" s="330" t="s">
        <v>158</v>
      </c>
      <c r="AC42" s="330"/>
      <c r="AD42" s="330"/>
      <c r="AE42" s="330"/>
      <c r="AF42" s="330"/>
      <c r="AG42" s="330"/>
      <c r="AH42" s="330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3" t="str">
        <f>IF(Ref!G17,"Information client","")</f>
        <v>Information client</v>
      </c>
      <c r="E43" s="22"/>
      <c r="F43" s="22"/>
      <c r="G43" s="22"/>
      <c r="H43" s="22"/>
      <c r="I43" s="22"/>
      <c r="J43" s="22"/>
      <c r="K43" s="22"/>
      <c r="L43" s="22"/>
      <c r="M43" s="294" t="str">
        <f>IF(H42,"Questionnaire de compréhension client + formation réseau spécifique au produit (si le produit est complexe au sens de la recommandation AMF/ACPR 2010-05)","")</f>
        <v/>
      </c>
      <c r="N43" s="294"/>
      <c r="O43" s="294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28"/>
      <c r="AA43" s="228"/>
      <c r="AB43" s="330"/>
      <c r="AC43" s="330"/>
      <c r="AD43" s="330"/>
      <c r="AE43" s="330"/>
      <c r="AF43" s="330"/>
      <c r="AG43" s="330"/>
      <c r="AH43" s="330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03" t="s">
        <v>130</v>
      </c>
      <c r="D46" s="197" t="s">
        <v>106</v>
      </c>
      <c r="E46" s="331" t="s">
        <v>113</v>
      </c>
      <c r="F46" s="331"/>
      <c r="G46" s="190">
        <v>5</v>
      </c>
      <c r="H46" s="194" t="s">
        <v>112</v>
      </c>
      <c r="I46" s="189">
        <v>1</v>
      </c>
      <c r="J46" s="189">
        <v>2</v>
      </c>
      <c r="K46" s="189">
        <v>3</v>
      </c>
      <c r="L46" s="189">
        <v>4</v>
      </c>
      <c r="M46" s="189">
        <v>5</v>
      </c>
      <c r="N46" s="189">
        <v>6</v>
      </c>
      <c r="O46" s="189">
        <v>7</v>
      </c>
      <c r="P46" s="161"/>
      <c r="Q46" s="161"/>
      <c r="R46" s="161"/>
      <c r="S46" s="161"/>
      <c r="T46" s="161"/>
      <c r="U46" s="3"/>
      <c r="V46" s="1"/>
      <c r="W46" s="1"/>
      <c r="X46" s="1"/>
      <c r="Y46" s="1"/>
      <c r="Z46" s="332" t="s">
        <v>69</v>
      </c>
      <c r="AA46" s="332"/>
      <c r="AB46" s="332"/>
      <c r="AC46" s="332"/>
      <c r="AD46" s="332"/>
      <c r="AE46" s="332"/>
      <c r="AF46" s="332"/>
      <c r="AG46" s="295" t="s">
        <v>159</v>
      </c>
      <c r="AH46" s="295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32"/>
      <c r="AA47" s="332"/>
      <c r="AB47" s="332"/>
      <c r="AC47" s="332"/>
      <c r="AD47" s="332"/>
      <c r="AE47" s="332"/>
      <c r="AF47" s="332"/>
      <c r="AG47" s="295"/>
      <c r="AH47" s="295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16"/>
      <c r="AJ48" s="36"/>
      <c r="AK48" s="5"/>
    </row>
    <row r="49" spans="6:35" ht="21" x14ac:dyDescent="0.35">
      <c r="F49" s="131"/>
      <c r="G49" s="131"/>
      <c r="H49" s="131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45" priority="21">
      <formula>$G$46=1</formula>
    </cfRule>
  </conditionalFormatting>
  <conditionalFormatting sqref="J46">
    <cfRule type="expression" dxfId="44" priority="20">
      <formula>$G$46=2</formula>
    </cfRule>
  </conditionalFormatting>
  <conditionalFormatting sqref="K46">
    <cfRule type="expression" dxfId="43" priority="19">
      <formula>$G$46=3</formula>
    </cfRule>
  </conditionalFormatting>
  <conditionalFormatting sqref="L46">
    <cfRule type="expression" dxfId="42" priority="18">
      <formula>$G$46=4</formula>
    </cfRule>
  </conditionalFormatting>
  <conditionalFormatting sqref="M46">
    <cfRule type="expression" dxfId="41" priority="17">
      <formula>$G$46=5</formula>
    </cfRule>
  </conditionalFormatting>
  <conditionalFormatting sqref="N46">
    <cfRule type="expression" dxfId="40" priority="16">
      <formula>$G$46=6</formula>
    </cfRule>
  </conditionalFormatting>
  <conditionalFormatting sqref="O46">
    <cfRule type="expression" dxfId="39" priority="15">
      <formula>$G$46=7</formula>
    </cfRule>
  </conditionalFormatting>
  <conditionalFormatting sqref="G46">
    <cfRule type="expression" dxfId="38" priority="13">
      <formula>"n46=1"</formula>
    </cfRule>
    <cfRule type="expression" dxfId="37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0" r:id="rId6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1" r:id="rId6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2" r:id="rId66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3" r:id="rId67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4" r:id="rId6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5" r:id="rId6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6" r:id="rId70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7" r:id="rId71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8" r:id="rId72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9" r:id="rId73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6"/>
  <sheetViews>
    <sheetView showGridLines="0" tabSelected="1" topLeftCell="A29" zoomScale="70" zoomScaleNormal="70" workbookViewId="0">
      <selection activeCell="I53" sqref="I53:J54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4" width="11.7265625" style="5" customWidth="1"/>
    <col min="5" max="5" width="16.81640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77" t="s">
        <v>74</v>
      </c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171"/>
      <c r="AD2" s="7"/>
      <c r="AE2" s="8"/>
      <c r="AF2" s="278" t="str">
        <f>'Fiche Producteur'!AF2:AH2</f>
        <v>version 1.9  - 19/09/2019</v>
      </c>
      <c r="AG2" s="278"/>
      <c r="AH2" s="278"/>
      <c r="AI2" s="9"/>
      <c r="AJ2" s="10"/>
      <c r="AK2" s="5"/>
    </row>
    <row r="3" spans="1:37" s="11" customFormat="1" ht="22.5" customHeight="1" x14ac:dyDescent="0.35">
      <c r="A3" s="5"/>
      <c r="B3" s="279" t="s">
        <v>105</v>
      </c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0"/>
      <c r="V3" s="280"/>
      <c r="W3" s="280"/>
      <c r="X3" s="280"/>
      <c r="Y3" s="280"/>
      <c r="Z3" s="280"/>
      <c r="AA3" s="280"/>
      <c r="AB3" s="280"/>
      <c r="AC3" s="280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79"/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0"/>
      <c r="S4" s="280"/>
      <c r="T4" s="280"/>
      <c r="U4" s="280"/>
      <c r="V4" s="280"/>
      <c r="W4" s="280"/>
      <c r="X4" s="280"/>
      <c r="Y4" s="280"/>
      <c r="Z4" s="280"/>
      <c r="AA4" s="280"/>
      <c r="AB4" s="280"/>
      <c r="AC4" s="280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79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0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2"/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81" t="s">
        <v>79</v>
      </c>
      <c r="C7" s="282"/>
      <c r="D7" s="282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3"/>
      <c r="AK7" s="5"/>
    </row>
    <row r="8" spans="1:37" s="11" customFormat="1" ht="15" customHeight="1" x14ac:dyDescent="0.35">
      <c r="A8" s="5"/>
      <c r="B8" s="284"/>
      <c r="C8" s="285"/>
      <c r="D8" s="285"/>
      <c r="E8" s="285"/>
      <c r="F8" s="285"/>
      <c r="G8" s="285"/>
      <c r="H8" s="285"/>
      <c r="I8" s="285"/>
      <c r="J8" s="285"/>
      <c r="K8" s="285"/>
      <c r="L8" s="285"/>
      <c r="M8" s="285"/>
      <c r="N8" s="285"/>
      <c r="O8" s="285"/>
      <c r="P8" s="285"/>
      <c r="Q8" s="285"/>
      <c r="R8" s="285"/>
      <c r="S8" s="285"/>
      <c r="T8" s="285"/>
      <c r="U8" s="285"/>
      <c r="V8" s="285"/>
      <c r="W8" s="285"/>
      <c r="X8" s="285"/>
      <c r="Y8" s="285"/>
      <c r="Z8" s="285"/>
      <c r="AA8" s="285"/>
      <c r="AB8" s="285"/>
      <c r="AC8" s="285"/>
      <c r="AD8" s="285"/>
      <c r="AE8" s="285"/>
      <c r="AF8" s="285"/>
      <c r="AG8" s="285"/>
      <c r="AH8" s="285"/>
      <c r="AI8" s="285"/>
      <c r="AJ8" s="286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87" t="s">
        <v>54</v>
      </c>
      <c r="D10" s="287"/>
      <c r="E10" s="287"/>
      <c r="F10" s="287"/>
      <c r="G10" s="362" t="str">
        <f>'Fiche Producteur'!G10:K10</f>
        <v>Iriséa Environnement</v>
      </c>
      <c r="H10" s="362"/>
      <c r="I10" s="362"/>
      <c r="J10" s="362"/>
      <c r="K10" s="362"/>
      <c r="L10" s="289" t="s">
        <v>55</v>
      </c>
      <c r="M10" s="289"/>
      <c r="N10" s="289"/>
      <c r="O10" s="289"/>
      <c r="P10" s="381" t="str">
        <f>'Fiche Producteur'!P10:Q10</f>
        <v>Part R</v>
      </c>
      <c r="Q10" s="384"/>
      <c r="R10" s="385" t="str">
        <f>'Fiche Producteur'!R10:U10</f>
        <v>FR0014003JX1</v>
      </c>
      <c r="S10" s="381"/>
      <c r="T10" s="381"/>
      <c r="U10" s="381"/>
      <c r="V10" s="4"/>
      <c r="W10" s="4"/>
      <c r="X10" s="18"/>
      <c r="Y10" s="41"/>
      <c r="Z10" s="293" t="s">
        <v>82</v>
      </c>
      <c r="AA10" s="293"/>
      <c r="AB10" s="293"/>
      <c r="AC10" s="293"/>
      <c r="AD10" s="293"/>
      <c r="AE10" s="293"/>
      <c r="AF10" s="293"/>
      <c r="AG10" s="293"/>
      <c r="AH10" s="293"/>
      <c r="AI10" s="95"/>
      <c r="AJ10" s="20"/>
      <c r="AK10" s="5"/>
    </row>
    <row r="11" spans="1:37" s="11" customFormat="1" ht="3.75" customHeight="1" x14ac:dyDescent="0.45">
      <c r="A11" s="5"/>
      <c r="B11" s="21"/>
      <c r="C11" s="174"/>
      <c r="D11" s="174"/>
      <c r="E11" s="174"/>
      <c r="F11" s="174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36"/>
      <c r="Z11" s="133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87" t="s">
        <v>75</v>
      </c>
      <c r="D12" s="287"/>
      <c r="E12" s="287"/>
      <c r="F12" s="287"/>
      <c r="G12" s="362" t="str">
        <f>'Fiche Producteur'!G12:K12</f>
        <v>Natixis Investment Managers International</v>
      </c>
      <c r="H12" s="362"/>
      <c r="I12" s="362"/>
      <c r="J12" s="362"/>
      <c r="K12" s="362"/>
      <c r="L12" s="294" t="s">
        <v>57</v>
      </c>
      <c r="M12" s="294"/>
      <c r="N12" s="294"/>
      <c r="O12" s="294"/>
      <c r="P12" s="386">
        <f>'Fiche Producteur'!P12:U12</f>
        <v>0</v>
      </c>
      <c r="Q12" s="386"/>
      <c r="R12" s="386"/>
      <c r="S12" s="386"/>
      <c r="T12" s="386"/>
      <c r="U12" s="386"/>
      <c r="V12" s="22"/>
      <c r="W12" s="4"/>
      <c r="X12" s="18"/>
      <c r="Y12" s="136"/>
      <c r="Z12" s="276" t="s">
        <v>48</v>
      </c>
      <c r="AA12" s="276"/>
      <c r="AB12" s="276"/>
      <c r="AC12" s="276"/>
      <c r="AD12" s="141"/>
      <c r="AE12" s="133"/>
      <c r="AF12" s="276" t="s">
        <v>58</v>
      </c>
      <c r="AG12" s="276"/>
      <c r="AH12" s="276"/>
      <c r="AI12" s="103"/>
      <c r="AJ12" s="20"/>
      <c r="AK12" s="5"/>
    </row>
    <row r="13" spans="1:37" s="11" customFormat="1" ht="3.75" customHeight="1" x14ac:dyDescent="0.45">
      <c r="A13" s="5"/>
      <c r="B13" s="24"/>
      <c r="C13" s="174"/>
      <c r="D13" s="174"/>
      <c r="E13" s="174"/>
      <c r="F13" s="174"/>
      <c r="G13" s="3"/>
      <c r="H13" s="3"/>
      <c r="I13" s="3"/>
      <c r="J13" s="3"/>
      <c r="K13" s="3"/>
      <c r="L13" s="175"/>
      <c r="M13" s="175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36"/>
      <c r="Z13" s="276"/>
      <c r="AA13" s="276"/>
      <c r="AB13" s="276"/>
      <c r="AC13" s="276"/>
      <c r="AD13" s="141"/>
      <c r="AE13" s="133"/>
      <c r="AF13" s="276"/>
      <c r="AG13" s="276"/>
      <c r="AH13" s="276"/>
      <c r="AI13" s="137"/>
      <c r="AJ13" s="20"/>
      <c r="AK13" s="5"/>
    </row>
    <row r="14" spans="1:37" s="11" customFormat="1" ht="26.25" customHeight="1" x14ac:dyDescent="0.45">
      <c r="A14" s="5"/>
      <c r="B14" s="26"/>
      <c r="C14" s="296" t="s">
        <v>56</v>
      </c>
      <c r="D14" s="296"/>
      <c r="E14" s="296"/>
      <c r="F14" s="296"/>
      <c r="G14" s="362" t="str">
        <f>'Fiche Producteur'!G14:K15</f>
        <v>Fonds à formule</v>
      </c>
      <c r="H14" s="362"/>
      <c r="I14" s="362"/>
      <c r="J14" s="362"/>
      <c r="K14" s="362"/>
      <c r="L14" s="23"/>
      <c r="M14" s="23"/>
      <c r="N14" s="23"/>
      <c r="O14" s="3"/>
      <c r="P14" s="3"/>
      <c r="Q14" s="3"/>
      <c r="R14" s="3"/>
      <c r="S14" s="132" t="s">
        <v>4</v>
      </c>
      <c r="T14" s="381" t="str">
        <f>'Fiche Producteur'!T14:U14</f>
        <v>NON</v>
      </c>
      <c r="U14" s="381"/>
      <c r="V14" s="23"/>
      <c r="W14" s="4"/>
      <c r="X14" s="18"/>
      <c r="Y14" s="136"/>
      <c r="Z14" s="382">
        <f>'Fiche Producteur'!Z14:AC14</f>
        <v>0</v>
      </c>
      <c r="AA14" s="362"/>
      <c r="AB14" s="362"/>
      <c r="AC14" s="362"/>
      <c r="AD14" s="27"/>
      <c r="AE14" s="27"/>
      <c r="AF14" s="362" t="str">
        <f>'Fiche Producteur'!AF14:AH14</f>
        <v>1/1000</v>
      </c>
      <c r="AG14" s="362"/>
      <c r="AH14" s="362"/>
      <c r="AI14" s="143"/>
      <c r="AJ14" s="20"/>
      <c r="AK14" s="5"/>
    </row>
    <row r="15" spans="1:37" s="11" customFormat="1" ht="23.15" customHeight="1" x14ac:dyDescent="0.45">
      <c r="A15" s="5"/>
      <c r="B15" s="26"/>
      <c r="C15" s="296"/>
      <c r="D15" s="296"/>
      <c r="E15" s="296"/>
      <c r="F15" s="296"/>
      <c r="G15" s="362"/>
      <c r="H15" s="362"/>
      <c r="I15" s="362"/>
      <c r="J15" s="362"/>
      <c r="K15" s="362"/>
      <c r="L15" s="27"/>
      <c r="M15" s="27"/>
      <c r="N15" s="27"/>
      <c r="O15" s="3"/>
      <c r="P15" s="3"/>
      <c r="Q15" s="3"/>
      <c r="R15" s="3"/>
      <c r="S15" s="132" t="s">
        <v>119</v>
      </c>
      <c r="T15" s="383" t="str">
        <f>'Fiche Producteur'!T15:U15</f>
        <v>OUI</v>
      </c>
      <c r="U15" s="383"/>
      <c r="V15" s="27"/>
      <c r="W15" s="4"/>
      <c r="X15" s="18"/>
      <c r="Y15" s="136"/>
      <c r="Z15" s="27"/>
      <c r="AA15" s="134"/>
      <c r="AB15" s="134"/>
      <c r="AC15" s="299" t="s">
        <v>47</v>
      </c>
      <c r="AD15" s="299"/>
      <c r="AE15" s="299"/>
      <c r="AF15" s="299"/>
      <c r="AG15" s="299"/>
      <c r="AH15" s="27"/>
      <c r="AI15" s="143"/>
      <c r="AJ15" s="20"/>
      <c r="AK15" s="5"/>
    </row>
    <row r="16" spans="1:37" s="11" customFormat="1" ht="4.5" customHeight="1" x14ac:dyDescent="0.45">
      <c r="A16" s="5"/>
      <c r="B16" s="26"/>
      <c r="C16" s="176"/>
      <c r="D16" s="176"/>
      <c r="E16" s="176"/>
      <c r="F16" s="176"/>
      <c r="G16" s="176"/>
      <c r="H16" s="176"/>
      <c r="I16" s="176"/>
      <c r="J16" s="176"/>
      <c r="K16" s="176"/>
      <c r="L16" s="176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36"/>
      <c r="Z16" s="27"/>
      <c r="AA16" s="134"/>
      <c r="AB16" s="134"/>
      <c r="AC16" s="299"/>
      <c r="AD16" s="299"/>
      <c r="AE16" s="299"/>
      <c r="AF16" s="299"/>
      <c r="AG16" s="299"/>
      <c r="AH16" s="27"/>
      <c r="AI16" s="143"/>
      <c r="AJ16" s="20"/>
      <c r="AK16" s="5"/>
    </row>
    <row r="17" spans="1:38" s="11" customFormat="1" ht="9.75" customHeight="1" x14ac:dyDescent="0.45">
      <c r="A17" s="5"/>
      <c r="B17" s="26"/>
      <c r="C17" s="287"/>
      <c r="D17" s="287"/>
      <c r="E17" s="287"/>
      <c r="F17" s="287"/>
      <c r="G17" s="294"/>
      <c r="H17" s="294"/>
      <c r="I17" s="294"/>
      <c r="J17" s="294"/>
      <c r="K17" s="27"/>
      <c r="L17" s="27"/>
      <c r="M17" s="27"/>
      <c r="N17" s="294"/>
      <c r="O17" s="294"/>
      <c r="P17" s="294"/>
      <c r="Q17" s="294"/>
      <c r="R17" s="294"/>
      <c r="S17" s="294"/>
      <c r="T17" s="294"/>
      <c r="U17" s="294"/>
      <c r="V17" s="27"/>
      <c r="W17" s="4"/>
      <c r="X17" s="18"/>
      <c r="Y17" s="136"/>
      <c r="Z17" s="27"/>
      <c r="AA17" s="27"/>
      <c r="AB17" s="141"/>
      <c r="AC17" s="299"/>
      <c r="AD17" s="299"/>
      <c r="AE17" s="299"/>
      <c r="AF17" s="299"/>
      <c r="AG17" s="299"/>
      <c r="AH17" s="27"/>
      <c r="AI17" s="143"/>
      <c r="AJ17" s="20"/>
      <c r="AK17" s="5"/>
    </row>
    <row r="18" spans="1:38" s="11" customFormat="1" ht="5.25" customHeight="1" x14ac:dyDescent="0.45">
      <c r="A18" s="5"/>
      <c r="B18" s="26"/>
      <c r="C18" s="294"/>
      <c r="D18" s="294"/>
      <c r="E18" s="294"/>
      <c r="F18" s="294"/>
      <c r="G18" s="294"/>
      <c r="H18" s="294"/>
      <c r="I18" s="294"/>
      <c r="J18" s="294"/>
      <c r="K18" s="27"/>
      <c r="L18" s="176"/>
      <c r="M18" s="27"/>
      <c r="N18" s="294"/>
      <c r="O18" s="294"/>
      <c r="P18" s="294"/>
      <c r="Q18" s="294"/>
      <c r="R18" s="294"/>
      <c r="S18" s="294"/>
      <c r="T18" s="294"/>
      <c r="U18" s="294"/>
      <c r="V18" s="27"/>
      <c r="W18" s="4"/>
      <c r="X18" s="18"/>
      <c r="Y18" s="138"/>
      <c r="Z18" s="139"/>
      <c r="AA18" s="139"/>
      <c r="AB18" s="140"/>
      <c r="AC18" s="140"/>
      <c r="AD18" s="140"/>
      <c r="AE18" s="140"/>
      <c r="AF18" s="142"/>
      <c r="AG18" s="142"/>
      <c r="AH18" s="142"/>
      <c r="AI18" s="144"/>
      <c r="AJ18" s="20"/>
      <c r="AK18" s="5"/>
    </row>
    <row r="19" spans="1:38" s="11" customFormat="1" ht="5.25" customHeight="1" x14ac:dyDescent="0.35">
      <c r="A19" s="5"/>
      <c r="B19" s="26"/>
      <c r="C19" s="176"/>
      <c r="D19" s="176"/>
      <c r="E19" s="176"/>
      <c r="F19" s="176"/>
      <c r="G19" s="176"/>
      <c r="H19" s="176"/>
      <c r="I19" s="176"/>
      <c r="J19" s="176"/>
      <c r="K19" s="27"/>
      <c r="L19" s="176"/>
      <c r="M19" s="27"/>
      <c r="N19" s="176"/>
      <c r="O19" s="176"/>
      <c r="P19" s="176"/>
      <c r="Q19" s="176"/>
      <c r="R19" s="176"/>
      <c r="S19" s="176"/>
      <c r="T19" s="176"/>
      <c r="U19" s="176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301" t="s">
        <v>60</v>
      </c>
      <c r="D20" s="302"/>
      <c r="E20" s="302"/>
      <c r="F20" s="305" t="s">
        <v>26</v>
      </c>
      <c r="G20" s="305"/>
      <c r="H20" s="305"/>
      <c r="I20" s="68"/>
      <c r="J20" s="21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59</v>
      </c>
      <c r="V20" s="32"/>
      <c r="W20" s="32"/>
      <c r="X20" s="32"/>
      <c r="Y20" s="32"/>
      <c r="Z20" s="32"/>
      <c r="AA20" s="32"/>
      <c r="AB20" s="32"/>
      <c r="AC20" s="32"/>
      <c r="AD20" s="305" t="s">
        <v>35</v>
      </c>
      <c r="AE20" s="305"/>
      <c r="AF20" s="305"/>
      <c r="AG20" s="305"/>
      <c r="AH20" s="305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303"/>
      <c r="D21" s="304"/>
      <c r="E21" s="304"/>
      <c r="F21" s="306" t="s">
        <v>104</v>
      </c>
      <c r="G21" s="306"/>
      <c r="H21" s="306"/>
      <c r="I21" s="118"/>
      <c r="J21" s="177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306"/>
      <c r="AE21" s="306"/>
      <c r="AF21" s="306"/>
      <c r="AG21" s="306"/>
      <c r="AH21" s="306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76"/>
      <c r="D22" s="176"/>
      <c r="E22" s="176"/>
      <c r="F22" s="176"/>
      <c r="G22" s="176"/>
      <c r="H22" s="176"/>
      <c r="I22" s="176"/>
      <c r="J22" s="176"/>
      <c r="K22" s="27"/>
      <c r="L22" s="176"/>
      <c r="M22" s="27"/>
      <c r="N22" s="176"/>
      <c r="O22" s="176"/>
      <c r="P22" s="176"/>
      <c r="Q22" s="176"/>
      <c r="R22" s="176"/>
      <c r="S22" s="176"/>
      <c r="T22" s="176"/>
      <c r="U22" s="176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62</v>
      </c>
      <c r="D23" s="66"/>
      <c r="E23" s="66"/>
      <c r="F23" s="67"/>
      <c r="G23" s="380"/>
      <c r="H23" s="380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79" t="str">
        <f>'Fiche Producteur'!C24:E26</f>
        <v>Pas de garantie en capital</v>
      </c>
      <c r="D24" s="362"/>
      <c r="E24" s="362"/>
      <c r="F24" s="308" t="str">
        <f>IF(C24="Capital partiellement protégé","Niveau de protection (%) :",IF(C24="Fonds à capital garanti à 100%","Sélectionner la garantie / protection :",""))</f>
        <v/>
      </c>
      <c r="G24" s="308"/>
      <c r="H24" s="308"/>
      <c r="I24" s="308"/>
      <c r="J24" s="308"/>
      <c r="K24" s="308"/>
      <c r="L24" s="309"/>
      <c r="M24" s="352">
        <f>'Fiche Producteur'!M24:N26</f>
        <v>0</v>
      </c>
      <c r="N24" s="353"/>
      <c r="O24" s="358">
        <f>'Fiche Producteur'!O24:U26</f>
        <v>0</v>
      </c>
      <c r="P24" s="359"/>
      <c r="Q24" s="359"/>
      <c r="R24" s="359"/>
      <c r="S24" s="359"/>
      <c r="T24" s="359"/>
      <c r="U24" s="360"/>
      <c r="V24" s="22"/>
      <c r="W24" s="1"/>
      <c r="X24" s="1"/>
      <c r="Y24" s="1"/>
      <c r="Z24" s="324" t="s">
        <v>111</v>
      </c>
      <c r="AA24" s="324"/>
      <c r="AB24" s="324"/>
      <c r="AC24" s="324"/>
      <c r="AD24" s="324"/>
      <c r="AE24" s="324"/>
      <c r="AF24" s="324"/>
      <c r="AG24" s="324"/>
      <c r="AH24" s="324"/>
      <c r="AI24" s="146"/>
      <c r="AJ24" s="145"/>
      <c r="AK24" s="5"/>
    </row>
    <row r="25" spans="1:38" s="11" customFormat="1" ht="14.25" customHeight="1" x14ac:dyDescent="0.45">
      <c r="A25" s="5"/>
      <c r="B25" s="31"/>
      <c r="C25" s="379"/>
      <c r="D25" s="362"/>
      <c r="E25" s="362"/>
      <c r="F25" s="308"/>
      <c r="G25" s="308"/>
      <c r="H25" s="308"/>
      <c r="I25" s="308"/>
      <c r="J25" s="308"/>
      <c r="K25" s="308"/>
      <c r="L25" s="309"/>
      <c r="M25" s="354"/>
      <c r="N25" s="355"/>
      <c r="O25" s="361"/>
      <c r="P25" s="362"/>
      <c r="Q25" s="362"/>
      <c r="R25" s="362"/>
      <c r="S25" s="362"/>
      <c r="T25" s="362"/>
      <c r="U25" s="363"/>
      <c r="V25" s="22"/>
      <c r="W25" s="1"/>
      <c r="X25" s="1"/>
      <c r="Y25" s="1"/>
      <c r="Z25" s="324"/>
      <c r="AA25" s="324"/>
      <c r="AB25" s="324"/>
      <c r="AC25" s="324"/>
      <c r="AD25" s="324"/>
      <c r="AE25" s="324"/>
      <c r="AF25" s="324"/>
      <c r="AG25" s="324"/>
      <c r="AH25" s="324"/>
      <c r="AI25" s="146"/>
      <c r="AJ25" s="145"/>
      <c r="AK25" s="5"/>
    </row>
    <row r="26" spans="1:38" s="11" customFormat="1" ht="12.75" customHeight="1" x14ac:dyDescent="0.45">
      <c r="A26" s="5"/>
      <c r="B26" s="31"/>
      <c r="C26" s="379"/>
      <c r="D26" s="362"/>
      <c r="E26" s="362"/>
      <c r="F26" s="308"/>
      <c r="G26" s="308"/>
      <c r="H26" s="308"/>
      <c r="I26" s="308"/>
      <c r="J26" s="308"/>
      <c r="K26" s="308"/>
      <c r="L26" s="309"/>
      <c r="M26" s="356"/>
      <c r="N26" s="357"/>
      <c r="O26" s="364"/>
      <c r="P26" s="365"/>
      <c r="Q26" s="365"/>
      <c r="R26" s="365"/>
      <c r="S26" s="365"/>
      <c r="T26" s="365"/>
      <c r="U26" s="366"/>
      <c r="V26" s="22"/>
      <c r="W26" s="1"/>
      <c r="X26" s="1"/>
      <c r="Y26" s="1"/>
      <c r="Z26" s="324"/>
      <c r="AA26" s="324"/>
      <c r="AB26" s="324"/>
      <c r="AC26" s="324"/>
      <c r="AD26" s="324"/>
      <c r="AE26" s="324"/>
      <c r="AF26" s="324"/>
      <c r="AG26" s="324"/>
      <c r="AH26" s="324"/>
      <c r="AI26" s="146"/>
      <c r="AJ26" s="145"/>
      <c r="AK26" s="5"/>
    </row>
    <row r="27" spans="1:38" s="11" customFormat="1" ht="7.5" customHeight="1" x14ac:dyDescent="0.45">
      <c r="A27" s="5"/>
      <c r="B27" s="31"/>
      <c r="C27" s="116"/>
      <c r="D27" s="101"/>
      <c r="E27" s="101"/>
      <c r="F27" s="2"/>
      <c r="G27" s="118"/>
      <c r="H27" s="118"/>
      <c r="I27" s="118"/>
      <c r="J27" s="118"/>
      <c r="K27" s="118"/>
      <c r="L27" s="118"/>
      <c r="M27" s="118"/>
      <c r="N27" s="101"/>
      <c r="O27" s="2"/>
      <c r="P27" s="118"/>
      <c r="Q27" s="118"/>
      <c r="R27" s="118"/>
      <c r="S27" s="118"/>
      <c r="T27" s="118"/>
      <c r="U27" s="118"/>
      <c r="V27" s="60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78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48"/>
      <c r="Z29" s="149" t="s">
        <v>45</v>
      </c>
      <c r="AA29" s="150"/>
      <c r="AB29" s="151" t="s">
        <v>61</v>
      </c>
      <c r="AC29" s="152"/>
      <c r="AD29" s="152"/>
      <c r="AE29" s="152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0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0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3"/>
      <c r="AA31" s="133"/>
      <c r="AB31" s="169" t="s">
        <v>94</v>
      </c>
      <c r="AC31" s="374">
        <f>'Fiche Producteur'!AC31:AD31</f>
        <v>2.5000000000000001E-2</v>
      </c>
      <c r="AD31" s="374"/>
      <c r="AE31" s="229"/>
      <c r="AF31" s="229"/>
      <c r="AG31" s="230" t="s">
        <v>96</v>
      </c>
      <c r="AH31" s="213">
        <f>'Fiche Producteur'!AH31</f>
        <v>6.6E-3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325" t="s">
        <v>53</v>
      </c>
      <c r="E32" s="325"/>
      <c r="F32" s="325"/>
      <c r="G32" s="325"/>
      <c r="H32" s="325"/>
      <c r="I32" s="325"/>
      <c r="J32" s="325"/>
      <c r="K32" s="325"/>
      <c r="L32" s="325"/>
      <c r="M32" s="325"/>
      <c r="N32" s="325"/>
      <c r="O32" s="325"/>
      <c r="P32" s="325"/>
      <c r="Q32" s="325"/>
      <c r="R32" s="325"/>
      <c r="S32" s="46"/>
      <c r="T32" s="46"/>
      <c r="U32" s="51"/>
      <c r="V32" s="1"/>
      <c r="W32" s="19"/>
      <c r="X32" s="1"/>
      <c r="Y32" s="44"/>
      <c r="Z32" s="163"/>
      <c r="AA32" s="133"/>
      <c r="AB32" s="169"/>
      <c r="AC32" s="231"/>
      <c r="AD32" s="232"/>
      <c r="AE32" s="232"/>
      <c r="AF32" s="233"/>
      <c r="AG32" s="230"/>
      <c r="AH32" s="23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325"/>
      <c r="E33" s="325"/>
      <c r="F33" s="325"/>
      <c r="G33" s="325"/>
      <c r="H33" s="325"/>
      <c r="I33" s="325"/>
      <c r="J33" s="325"/>
      <c r="K33" s="325"/>
      <c r="L33" s="325"/>
      <c r="M33" s="325"/>
      <c r="N33" s="325"/>
      <c r="O33" s="325"/>
      <c r="P33" s="325"/>
      <c r="Q33" s="325"/>
      <c r="R33" s="325"/>
      <c r="S33" s="46"/>
      <c r="T33" s="46"/>
      <c r="U33" s="51"/>
      <c r="V33" s="1"/>
      <c r="W33" s="19"/>
      <c r="X33" s="1"/>
      <c r="Y33" s="44"/>
      <c r="Z33" s="326" t="s">
        <v>95</v>
      </c>
      <c r="AA33" s="326"/>
      <c r="AB33" s="326"/>
      <c r="AC33" s="374">
        <f>'Fiche Producteur'!AC33:AD34</f>
        <v>0</v>
      </c>
      <c r="AD33" s="374"/>
      <c r="AE33" s="229"/>
      <c r="AF33" s="229"/>
      <c r="AG33" s="230"/>
      <c r="AH33" s="23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325" t="s">
        <v>38</v>
      </c>
      <c r="E34" s="325"/>
      <c r="F34" s="325"/>
      <c r="G34" s="325"/>
      <c r="H34" s="325"/>
      <c r="I34" s="325"/>
      <c r="J34" s="325"/>
      <c r="K34" s="325"/>
      <c r="L34" s="325"/>
      <c r="M34" s="325"/>
      <c r="N34" s="325"/>
      <c r="O34" s="325"/>
      <c r="P34" s="325"/>
      <c r="Q34" s="325"/>
      <c r="R34" s="325"/>
      <c r="S34" s="325"/>
      <c r="T34" s="325"/>
      <c r="U34" s="51"/>
      <c r="V34" s="1"/>
      <c r="W34" s="19"/>
      <c r="X34" s="1"/>
      <c r="Y34" s="44"/>
      <c r="Z34" s="326"/>
      <c r="AA34" s="326"/>
      <c r="AB34" s="326"/>
      <c r="AC34" s="374"/>
      <c r="AD34" s="374"/>
      <c r="AE34" s="229"/>
      <c r="AF34" s="229"/>
      <c r="AG34" s="230"/>
      <c r="AH34" s="23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325"/>
      <c r="E35" s="325"/>
      <c r="F35" s="325"/>
      <c r="G35" s="325"/>
      <c r="H35" s="325"/>
      <c r="I35" s="325"/>
      <c r="J35" s="325"/>
      <c r="K35" s="325"/>
      <c r="L35" s="325"/>
      <c r="M35" s="325"/>
      <c r="N35" s="325"/>
      <c r="O35" s="325"/>
      <c r="P35" s="325"/>
      <c r="Q35" s="325"/>
      <c r="R35" s="325"/>
      <c r="S35" s="325"/>
      <c r="T35" s="325"/>
      <c r="U35" s="55"/>
      <c r="V35" s="1"/>
      <c r="W35" s="19"/>
      <c r="X35" s="1"/>
      <c r="Y35" s="44"/>
      <c r="Z35" s="164"/>
      <c r="AA35" s="52"/>
      <c r="AB35" s="164"/>
      <c r="AC35" s="232"/>
      <c r="AD35" s="232"/>
      <c r="AE35" s="234"/>
      <c r="AF35" s="234"/>
      <c r="AG35" s="229"/>
      <c r="AH35" s="234"/>
      <c r="AI35" s="20"/>
      <c r="AJ35" s="36"/>
      <c r="AK35" s="5"/>
    </row>
    <row r="36" spans="1:37" s="11" customFormat="1" ht="21" customHeight="1" x14ac:dyDescent="0.45">
      <c r="A36" s="5"/>
      <c r="B36" s="29"/>
      <c r="C36" s="327" t="str">
        <f>IF(Ref!G17,"Mesures Complémentaire ","")</f>
        <v xml:space="preserve">Mesures Complémentaire </v>
      </c>
      <c r="D36" s="328"/>
      <c r="E36" s="328"/>
      <c r="F36" s="328"/>
      <c r="G36" s="328"/>
      <c r="H36" s="328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69"/>
      <c r="AA36" s="48"/>
      <c r="AB36" s="169" t="s">
        <v>50</v>
      </c>
      <c r="AC36" s="374">
        <f>'Fiche Producteur'!AC36:AD36</f>
        <v>2.5000000000000001E-2</v>
      </c>
      <c r="AD36" s="374"/>
      <c r="AE36" s="229"/>
      <c r="AF36" s="229"/>
      <c r="AG36" s="230" t="s">
        <v>96</v>
      </c>
      <c r="AH36" s="213">
        <f>'Fiche Producteur'!AH36</f>
        <v>2.5000000000000001E-2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27"/>
      <c r="D37" s="328"/>
      <c r="E37" s="328"/>
      <c r="F37" s="328"/>
      <c r="G37" s="328"/>
      <c r="H37" s="328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65"/>
      <c r="AA37" s="48"/>
      <c r="AB37" s="165"/>
      <c r="AC37" s="229"/>
      <c r="AD37" s="229"/>
      <c r="AE37" s="234"/>
      <c r="AF37" s="234"/>
      <c r="AG37" s="233"/>
      <c r="AH37" s="23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33" t="str">
        <f>IF(Ref!G17,"Obligation de faire un questionnaire de compréhension client + formation réseau spécifique au produit (si le produit est complexe au sens de la recommandation AMF/ACPR 2010-05)","")</f>
        <v>Obligation de faire un questionnaire de compréhension client + formation réseau spécifique au produit (si le produit est complexe au sens de la recommandation AMF/ACPR 2010-05)</v>
      </c>
      <c r="E38" s="333"/>
      <c r="F38" s="333"/>
      <c r="G38" s="333"/>
      <c r="H38" s="333"/>
      <c r="I38" s="333"/>
      <c r="J38" s="333"/>
      <c r="K38" s="333"/>
      <c r="L38" s="333"/>
      <c r="M38" s="333"/>
      <c r="N38" s="333"/>
      <c r="O38" s="333"/>
      <c r="P38" s="333"/>
      <c r="Q38" s="333"/>
      <c r="R38" s="333"/>
      <c r="S38" s="333"/>
      <c r="T38" s="333"/>
      <c r="U38" s="55"/>
      <c r="V38" s="22"/>
      <c r="W38" s="22"/>
      <c r="X38" s="1"/>
      <c r="Y38" s="44"/>
      <c r="Z38" s="169"/>
      <c r="AA38" s="48"/>
      <c r="AB38" s="169" t="s">
        <v>52</v>
      </c>
      <c r="AC38" s="374">
        <f>'Fiche Producteur'!AC38:AD38</f>
        <v>0.04</v>
      </c>
      <c r="AD38" s="374"/>
      <c r="AE38" s="229"/>
      <c r="AF38" s="229"/>
      <c r="AG38" s="230" t="s">
        <v>96</v>
      </c>
      <c r="AH38" s="213">
        <f>'Fiche Producteur'!AH38</f>
        <v>0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33"/>
      <c r="E39" s="333"/>
      <c r="F39" s="333"/>
      <c r="G39" s="333"/>
      <c r="H39" s="333"/>
      <c r="I39" s="333"/>
      <c r="J39" s="333"/>
      <c r="K39" s="333"/>
      <c r="L39" s="333"/>
      <c r="M39" s="333"/>
      <c r="N39" s="333"/>
      <c r="O39" s="333"/>
      <c r="P39" s="333"/>
      <c r="Q39" s="333"/>
      <c r="R39" s="333"/>
      <c r="S39" s="333"/>
      <c r="T39" s="333"/>
      <c r="U39" s="57"/>
      <c r="V39" s="22"/>
      <c r="W39" s="22"/>
      <c r="X39" s="1"/>
      <c r="Y39" s="44"/>
      <c r="Z39" s="48"/>
      <c r="AA39" s="48"/>
      <c r="AB39" s="49"/>
      <c r="AC39" s="378"/>
      <c r="AD39" s="378"/>
      <c r="AE39" s="378"/>
      <c r="AF39" s="378"/>
      <c r="AG39" s="378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36" t="str">
        <f>IF(Ref!G17,"Formation du réseau ","")</f>
        <v xml:space="preserve">Formation du réseau </v>
      </c>
      <c r="E40" s="336"/>
      <c r="F40" s="336"/>
      <c r="G40" s="336"/>
      <c r="H40" s="336"/>
      <c r="I40" s="336"/>
      <c r="J40" s="336"/>
      <c r="K40" s="336"/>
      <c r="L40" s="336"/>
      <c r="M40" s="336"/>
      <c r="N40" s="336"/>
      <c r="O40" s="336"/>
      <c r="P40" s="336"/>
      <c r="Q40" s="336"/>
      <c r="R40" s="336"/>
      <c r="S40" s="336"/>
      <c r="T40" s="336"/>
      <c r="U40" s="51"/>
      <c r="V40" s="22"/>
      <c r="W40" s="22"/>
      <c r="X40" s="1"/>
      <c r="Y40" s="44"/>
      <c r="Z40" s="147"/>
      <c r="AA40" s="48"/>
      <c r="AB40" s="169" t="s">
        <v>97</v>
      </c>
      <c r="AC40" s="374">
        <f>'Fiche Producteur'!AC40:AD40</f>
        <v>0</v>
      </c>
      <c r="AD40" s="374"/>
      <c r="AE40" s="236" t="s">
        <v>93</v>
      </c>
      <c r="AF40" s="234"/>
      <c r="AG40" s="237"/>
      <c r="AH40" s="23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51"/>
      <c r="V41" s="22"/>
      <c r="W41" s="22"/>
      <c r="X41" s="1"/>
      <c r="Y41" s="44"/>
      <c r="Z41" s="147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3" t="str">
        <f>IF(Ref!G17,"Quizz Réseau ","")</f>
        <v xml:space="preserve">Quizz Réseau </v>
      </c>
      <c r="E42" s="30"/>
      <c r="F42" s="30"/>
      <c r="G42" s="22"/>
      <c r="H42" s="294"/>
      <c r="I42" s="294"/>
      <c r="J42" s="294"/>
      <c r="K42" s="294"/>
      <c r="L42" s="294"/>
      <c r="M42" s="294"/>
      <c r="N42" s="294"/>
      <c r="O42" s="294"/>
      <c r="P42" s="294"/>
      <c r="Q42" s="294"/>
      <c r="R42" s="294"/>
      <c r="S42" s="294"/>
      <c r="T42" s="294"/>
      <c r="U42" s="47"/>
      <c r="V42" s="22"/>
      <c r="W42" s="22"/>
      <c r="X42" s="1"/>
      <c r="Y42" s="44"/>
      <c r="Z42" s="228" t="str">
        <f>'Fiche Producteur'!Z42:AH43</f>
        <v>Commentaire :</v>
      </c>
      <c r="AA42" s="228"/>
      <c r="AB42" s="409" t="str">
        <f>'Fiche Producteur'!AB42:AH43</f>
        <v>Le taux de CAP final sera connu après la commercialisation</v>
      </c>
      <c r="AC42" s="409"/>
      <c r="AD42" s="409"/>
      <c r="AE42" s="409"/>
      <c r="AF42" s="409"/>
      <c r="AG42" s="409"/>
      <c r="AH42" s="409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3" t="str">
        <f>IF(Ref!G17,"Information client","")</f>
        <v>Information client</v>
      </c>
      <c r="E43" s="22"/>
      <c r="F43" s="22"/>
      <c r="G43" s="22"/>
      <c r="H43" s="22"/>
      <c r="I43" s="22"/>
      <c r="J43" s="22"/>
      <c r="K43" s="22"/>
      <c r="L43" s="22"/>
      <c r="M43" s="294" t="str">
        <f>IF(H42,"Questionnaire de compréhension client + formation réseau spécifique au produit (si le produit est complexe au sens de la recommandation AMF/ACPR 2010-05)","")</f>
        <v/>
      </c>
      <c r="N43" s="294"/>
      <c r="O43" s="294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28"/>
      <c r="AA43" s="228"/>
      <c r="AB43" s="409"/>
      <c r="AC43" s="409"/>
      <c r="AD43" s="409"/>
      <c r="AE43" s="409"/>
      <c r="AF43" s="409"/>
      <c r="AG43" s="409"/>
      <c r="AH43" s="409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03" t="s">
        <v>130</v>
      </c>
      <c r="D46" s="214" t="str">
        <f>'Fiche Producteur'!D46</f>
        <v>SRRI</v>
      </c>
      <c r="E46" s="331" t="s">
        <v>114</v>
      </c>
      <c r="F46" s="331"/>
      <c r="G46" s="215">
        <f>'Fiche Producteur'!G46</f>
        <v>5</v>
      </c>
      <c r="H46" s="194" t="s">
        <v>112</v>
      </c>
      <c r="I46" s="189">
        <v>1</v>
      </c>
      <c r="J46" s="189">
        <v>2</v>
      </c>
      <c r="K46" s="189">
        <v>3</v>
      </c>
      <c r="L46" s="189">
        <v>4</v>
      </c>
      <c r="M46" s="189">
        <v>5</v>
      </c>
      <c r="N46" s="189">
        <v>6</v>
      </c>
      <c r="O46" s="189">
        <v>7</v>
      </c>
      <c r="P46" s="161"/>
      <c r="Q46" s="161"/>
      <c r="R46" s="161"/>
      <c r="S46" s="161"/>
      <c r="T46" s="161"/>
      <c r="U46" s="3"/>
      <c r="V46" s="1"/>
      <c r="W46" s="1"/>
      <c r="X46" s="1"/>
      <c r="Y46" s="1"/>
      <c r="Z46" s="332" t="s">
        <v>69</v>
      </c>
      <c r="AA46" s="332"/>
      <c r="AB46" s="332"/>
      <c r="AC46" s="332"/>
      <c r="AD46" s="332"/>
      <c r="AE46" s="332"/>
      <c r="AF46" s="332"/>
      <c r="AG46" s="386" t="str">
        <f>'Fiche Producteur'!AG46:AH47</f>
        <v>&gt; 8 ans</v>
      </c>
      <c r="AH46" s="386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32"/>
      <c r="AA47" s="332"/>
      <c r="AB47" s="332"/>
      <c r="AC47" s="332"/>
      <c r="AD47" s="332"/>
      <c r="AE47" s="332"/>
      <c r="AF47" s="332"/>
      <c r="AG47" s="386"/>
      <c r="AH47" s="386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18"/>
      <c r="W48" s="1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81" t="s">
        <v>63</v>
      </c>
      <c r="C49" s="282"/>
      <c r="D49" s="282"/>
      <c r="E49" s="282"/>
      <c r="F49" s="282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3"/>
      <c r="AK49" s="5"/>
    </row>
    <row r="50" spans="1:41" s="11" customFormat="1" ht="14.25" customHeight="1" x14ac:dyDescent="0.35">
      <c r="A50" s="5"/>
      <c r="B50" s="284"/>
      <c r="C50" s="285"/>
      <c r="D50" s="285"/>
      <c r="E50" s="285"/>
      <c r="F50" s="285"/>
      <c r="G50" s="285"/>
      <c r="H50" s="285"/>
      <c r="I50" s="285"/>
      <c r="J50" s="285"/>
      <c r="K50" s="285"/>
      <c r="L50" s="285"/>
      <c r="M50" s="285"/>
      <c r="N50" s="285"/>
      <c r="O50" s="285"/>
      <c r="P50" s="285"/>
      <c r="Q50" s="285"/>
      <c r="R50" s="285"/>
      <c r="S50" s="285"/>
      <c r="T50" s="285"/>
      <c r="U50" s="285"/>
      <c r="V50" s="285"/>
      <c r="W50" s="285"/>
      <c r="X50" s="285"/>
      <c r="Y50" s="285"/>
      <c r="Z50" s="285"/>
      <c r="AA50" s="285"/>
      <c r="AB50" s="285"/>
      <c r="AC50" s="285"/>
      <c r="AD50" s="285"/>
      <c r="AE50" s="285"/>
      <c r="AF50" s="285"/>
      <c r="AG50" s="285"/>
      <c r="AH50" s="285"/>
      <c r="AI50" s="285"/>
      <c r="AJ50" s="286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94" t="s">
        <v>68</v>
      </c>
      <c r="E53" s="294"/>
      <c r="F53" s="178"/>
      <c r="G53" s="389" t="s">
        <v>100</v>
      </c>
      <c r="H53" s="389"/>
      <c r="I53" s="390">
        <v>44392</v>
      </c>
      <c r="J53" s="390"/>
      <c r="K53" s="389" t="s">
        <v>99</v>
      </c>
      <c r="L53" s="388">
        <v>44545</v>
      </c>
      <c r="M53" s="388"/>
      <c r="N53" s="160"/>
      <c r="O53" s="160"/>
      <c r="P53" s="168"/>
      <c r="Q53" s="18"/>
      <c r="R53" s="50"/>
      <c r="S53" s="276" t="s">
        <v>131</v>
      </c>
      <c r="T53" s="276"/>
      <c r="U53" s="276"/>
      <c r="V53" s="276"/>
      <c r="W53" s="276"/>
      <c r="X53" s="276"/>
      <c r="Y53" s="276"/>
      <c r="Z53" s="276"/>
      <c r="AA53" s="276"/>
      <c r="AB53" s="276"/>
      <c r="AC53" s="276"/>
      <c r="AD53" s="276"/>
      <c r="AE53" s="276"/>
      <c r="AF53" s="22"/>
      <c r="AG53" s="290" t="s">
        <v>132</v>
      </c>
      <c r="AH53" s="290"/>
      <c r="AI53" s="20"/>
      <c r="AJ53" s="69"/>
      <c r="AK53" s="5"/>
      <c r="AL53" s="5"/>
      <c r="AO53" s="167"/>
    </row>
    <row r="54" spans="1:41" s="11" customFormat="1" ht="21" customHeight="1" x14ac:dyDescent="0.35">
      <c r="A54" s="5"/>
      <c r="B54" s="26"/>
      <c r="C54" s="50"/>
      <c r="D54" s="294"/>
      <c r="E54" s="294"/>
      <c r="F54" s="178"/>
      <c r="G54" s="389"/>
      <c r="H54" s="389"/>
      <c r="I54" s="390"/>
      <c r="J54" s="390"/>
      <c r="K54" s="389"/>
      <c r="L54" s="388"/>
      <c r="M54" s="388"/>
      <c r="N54" s="160"/>
      <c r="O54" s="160"/>
      <c r="P54" s="168"/>
      <c r="Q54" s="18"/>
      <c r="R54" s="5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18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55.5" customHeight="1" x14ac:dyDescent="0.45">
      <c r="A58" s="5"/>
      <c r="B58" s="31"/>
      <c r="C58" s="269" t="s">
        <v>151</v>
      </c>
      <c r="D58" s="270"/>
      <c r="E58" s="270"/>
      <c r="F58" s="270"/>
      <c r="G58" s="271"/>
      <c r="H58" s="18"/>
      <c r="I58" s="410" t="s">
        <v>156</v>
      </c>
      <c r="J58" s="411"/>
      <c r="K58" s="411"/>
      <c r="L58" s="411"/>
      <c r="M58" s="411"/>
      <c r="N58" s="272"/>
      <c r="O58" s="273" t="s">
        <v>152</v>
      </c>
      <c r="P58" s="272"/>
      <c r="Q58" s="274"/>
      <c r="R58" s="273" t="s">
        <v>153</v>
      </c>
      <c r="S58" s="273"/>
      <c r="T58" s="273"/>
      <c r="U58" s="273"/>
      <c r="V58" s="273" t="s">
        <v>154</v>
      </c>
      <c r="W58" s="273"/>
      <c r="X58" s="273"/>
      <c r="Y58" s="273"/>
      <c r="Z58" s="273"/>
      <c r="AA58" s="273"/>
      <c r="AB58" s="273" t="s">
        <v>155</v>
      </c>
      <c r="AC58" s="272"/>
      <c r="AD58" s="272"/>
      <c r="AE58" s="272"/>
      <c r="AF58" s="272"/>
      <c r="AG58" s="272"/>
      <c r="AH58" s="272"/>
      <c r="AI58" s="275"/>
      <c r="AJ58" s="36"/>
      <c r="AK58" s="5"/>
    </row>
    <row r="59" spans="1:41" s="11" customFormat="1" ht="6.75" customHeight="1" x14ac:dyDescent="0.45">
      <c r="A59" s="5"/>
      <c r="B59" s="31"/>
      <c r="C59" s="18"/>
      <c r="D59" s="4"/>
      <c r="E59" s="4"/>
      <c r="F59" s="1"/>
      <c r="G59" s="18"/>
      <c r="H59" s="18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36"/>
      <c r="AK59" s="5"/>
    </row>
    <row r="60" spans="1:41" s="11" customFormat="1" ht="30.75" customHeight="1" x14ac:dyDescent="0.45">
      <c r="A60" s="5"/>
      <c r="B60" s="31"/>
      <c r="C60" s="72" t="s">
        <v>83</v>
      </c>
      <c r="D60" s="73"/>
      <c r="E60" s="73"/>
      <c r="F60" s="73"/>
      <c r="G60" s="73"/>
      <c r="H60" s="73"/>
      <c r="I60" s="67"/>
      <c r="J60" s="67"/>
      <c r="K60" s="67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75"/>
      <c r="AJ60" s="69"/>
      <c r="AK60" s="5"/>
    </row>
    <row r="61" spans="1:41" s="11" customFormat="1" ht="45" customHeight="1" thickBot="1" x14ac:dyDescent="0.5">
      <c r="A61" s="5"/>
      <c r="B61" s="31"/>
      <c r="C61" s="76"/>
      <c r="D61" s="407"/>
      <c r="E61" s="408"/>
      <c r="F61" s="408"/>
      <c r="G61" s="408"/>
      <c r="H61" s="263"/>
      <c r="I61" s="376" t="s">
        <v>140</v>
      </c>
      <c r="J61" s="376"/>
      <c r="K61" s="376"/>
      <c r="L61" s="376"/>
      <c r="M61" s="376"/>
      <c r="N61" s="376"/>
      <c r="O61" s="376"/>
      <c r="P61" s="242"/>
      <c r="Q61" s="135"/>
      <c r="R61" s="375" t="s">
        <v>76</v>
      </c>
      <c r="S61" s="376"/>
      <c r="T61" s="376"/>
      <c r="U61" s="376"/>
      <c r="V61" s="376"/>
      <c r="W61" s="376"/>
      <c r="X61" s="376"/>
      <c r="Y61" s="376"/>
      <c r="Z61" s="376"/>
      <c r="AA61" s="376"/>
      <c r="AB61" s="376"/>
      <c r="AC61" s="376"/>
      <c r="AD61" s="376"/>
      <c r="AE61" s="376"/>
      <c r="AF61" s="376"/>
      <c r="AG61" s="376"/>
      <c r="AH61" s="377"/>
      <c r="AI61" s="20"/>
      <c r="AJ61" s="69"/>
      <c r="AK61" s="5"/>
    </row>
    <row r="62" spans="1:41" s="11" customFormat="1" ht="27" customHeight="1" thickBot="1" x14ac:dyDescent="0.5">
      <c r="A62" s="5"/>
      <c r="B62" s="31"/>
      <c r="C62" s="77"/>
      <c r="D62" s="405" t="s">
        <v>141</v>
      </c>
      <c r="E62" s="406"/>
      <c r="F62" s="406"/>
      <c r="G62" s="406"/>
      <c r="H62" s="238"/>
      <c r="I62" s="240" t="s">
        <v>115</v>
      </c>
      <c r="J62" s="1"/>
      <c r="K62" s="240" t="s">
        <v>116</v>
      </c>
      <c r="L62" s="28"/>
      <c r="M62" s="240" t="s">
        <v>117</v>
      </c>
      <c r="N62" s="28"/>
      <c r="O62" s="240" t="s">
        <v>118</v>
      </c>
      <c r="P62" s="78"/>
      <c r="Q62" s="170"/>
      <c r="R62" s="395" t="s">
        <v>122</v>
      </c>
      <c r="S62" s="396"/>
      <c r="T62" s="396"/>
      <c r="U62" s="397"/>
      <c r="V62" s="160"/>
      <c r="W62" s="161"/>
      <c r="X62" s="160"/>
      <c r="Y62" s="160"/>
      <c r="Z62" s="370" t="s">
        <v>125</v>
      </c>
      <c r="AA62" s="371"/>
      <c r="AB62" s="240" t="s">
        <v>126</v>
      </c>
      <c r="AC62" s="372" t="s">
        <v>127</v>
      </c>
      <c r="AD62" s="372"/>
      <c r="AE62" s="372" t="s">
        <v>128</v>
      </c>
      <c r="AF62" s="372"/>
      <c r="AG62" s="160"/>
      <c r="AH62" s="79"/>
      <c r="AI62" s="20"/>
      <c r="AJ62" s="69"/>
      <c r="AK62" s="5"/>
    </row>
    <row r="63" spans="1:41" s="11" customFormat="1" ht="26.25" customHeight="1" x14ac:dyDescent="0.45">
      <c r="A63" s="5"/>
      <c r="B63" s="31"/>
      <c r="C63" s="80"/>
      <c r="D63" s="243"/>
      <c r="E63" s="244"/>
      <c r="F63" s="244"/>
      <c r="G63" s="244"/>
      <c r="H63" s="244"/>
      <c r="I63" s="245" t="s">
        <v>107</v>
      </c>
      <c r="J63" s="246"/>
      <c r="K63" s="245" t="s">
        <v>108</v>
      </c>
      <c r="L63" s="246"/>
      <c r="M63" s="245" t="s">
        <v>109</v>
      </c>
      <c r="N63" s="246"/>
      <c r="O63" s="245" t="s">
        <v>110</v>
      </c>
      <c r="P63" s="191"/>
      <c r="Q63" s="40"/>
      <c r="R63" s="403" t="s">
        <v>129</v>
      </c>
      <c r="S63" s="404"/>
      <c r="T63" s="404"/>
      <c r="U63" s="404"/>
      <c r="V63" s="160"/>
      <c r="W63" s="161"/>
      <c r="X63" s="160"/>
      <c r="Y63" s="160"/>
      <c r="Z63" s="373" t="s">
        <v>121</v>
      </c>
      <c r="AA63" s="373"/>
      <c r="AB63" s="199" t="s">
        <v>122</v>
      </c>
      <c r="AC63" s="373" t="s">
        <v>123</v>
      </c>
      <c r="AD63" s="373"/>
      <c r="AE63" s="373" t="s">
        <v>124</v>
      </c>
      <c r="AF63" s="373"/>
      <c r="AG63" s="160"/>
      <c r="AH63" s="81"/>
      <c r="AI63" s="82"/>
      <c r="AJ63" s="69"/>
      <c r="AK63" s="5"/>
    </row>
    <row r="64" spans="1:41" s="11" customFormat="1" ht="11.25" customHeight="1" x14ac:dyDescent="0.45">
      <c r="A64" s="5"/>
      <c r="B64" s="31"/>
      <c r="C64" s="80"/>
      <c r="D64" s="243"/>
      <c r="E64" s="247"/>
      <c r="F64" s="247"/>
      <c r="G64" s="247"/>
      <c r="H64" s="247"/>
      <c r="I64" s="248"/>
      <c r="J64" s="249"/>
      <c r="K64" s="248"/>
      <c r="L64" s="249"/>
      <c r="M64" s="248"/>
      <c r="N64" s="249"/>
      <c r="O64" s="248"/>
      <c r="P64" s="191"/>
      <c r="Q64" s="239"/>
      <c r="R64" s="241"/>
      <c r="S64" s="238"/>
      <c r="T64" s="238"/>
      <c r="U64" s="238"/>
      <c r="V64" s="160"/>
      <c r="W64" s="161"/>
      <c r="X64" s="160"/>
      <c r="Y64" s="160"/>
      <c r="Z64" s="199"/>
      <c r="AA64" s="199"/>
      <c r="AB64" s="199"/>
      <c r="AC64" s="199"/>
      <c r="AD64" s="199"/>
      <c r="AE64" s="199"/>
      <c r="AF64" s="199"/>
      <c r="AG64" s="160"/>
      <c r="AH64" s="81"/>
      <c r="AI64" s="82"/>
      <c r="AJ64" s="69"/>
      <c r="AK64" s="5"/>
    </row>
    <row r="65" spans="1:38" s="11" customFormat="1" ht="27" customHeight="1" x14ac:dyDescent="0.45">
      <c r="A65" s="5"/>
      <c r="B65" s="31"/>
      <c r="C65" s="80"/>
      <c r="D65" s="405" t="s">
        <v>142</v>
      </c>
      <c r="E65" s="406"/>
      <c r="F65" s="406"/>
      <c r="G65" s="406"/>
      <c r="H65" s="238"/>
      <c r="I65" s="194"/>
      <c r="J65" s="240" t="s">
        <v>115</v>
      </c>
      <c r="K65" s="194"/>
      <c r="L65" s="240" t="s">
        <v>143</v>
      </c>
      <c r="M65" s="194"/>
      <c r="N65" s="240" t="s">
        <v>118</v>
      </c>
      <c r="O65" s="28"/>
      <c r="P65" s="191"/>
      <c r="Q65" s="239"/>
      <c r="R65" s="241"/>
      <c r="S65" s="238"/>
      <c r="T65" s="238"/>
      <c r="U65" s="238"/>
      <c r="V65" s="160"/>
      <c r="W65" s="161"/>
      <c r="X65" s="160"/>
      <c r="Y65" s="160"/>
      <c r="Z65" s="199"/>
      <c r="AA65" s="199"/>
      <c r="AB65" s="199"/>
      <c r="AC65" s="199"/>
      <c r="AD65" s="199"/>
      <c r="AE65" s="199"/>
      <c r="AF65" s="199"/>
      <c r="AG65" s="160"/>
      <c r="AH65" s="81"/>
      <c r="AI65" s="82"/>
      <c r="AJ65" s="69"/>
      <c r="AK65" s="5"/>
    </row>
    <row r="66" spans="1:38" s="11" customFormat="1" ht="22.5" customHeight="1" x14ac:dyDescent="0.45">
      <c r="A66" s="5"/>
      <c r="B66" s="31"/>
      <c r="C66" s="80"/>
      <c r="D66" s="192"/>
      <c r="E66" s="198"/>
      <c r="F66" s="198"/>
      <c r="G66" s="198"/>
      <c r="H66" s="198"/>
      <c r="I66" s="250"/>
      <c r="J66" s="251" t="s">
        <v>107</v>
      </c>
      <c r="K66" s="252"/>
      <c r="L66" s="251" t="s">
        <v>108</v>
      </c>
      <c r="M66" s="252"/>
      <c r="N66" s="251" t="s">
        <v>109</v>
      </c>
      <c r="O66" s="253"/>
      <c r="P66" s="193"/>
      <c r="Q66" s="239"/>
      <c r="R66" s="254"/>
      <c r="S66" s="255"/>
      <c r="T66" s="255"/>
      <c r="U66" s="255"/>
      <c r="V66" s="256"/>
      <c r="W66" s="257"/>
      <c r="X66" s="256"/>
      <c r="Y66" s="256"/>
      <c r="Z66" s="258"/>
      <c r="AA66" s="258"/>
      <c r="AB66" s="258"/>
      <c r="AC66" s="258"/>
      <c r="AD66" s="258"/>
      <c r="AE66" s="258"/>
      <c r="AF66" s="258"/>
      <c r="AG66" s="256"/>
      <c r="AH66" s="85"/>
      <c r="AI66" s="82"/>
      <c r="AJ66" s="69"/>
      <c r="AK66" s="5"/>
    </row>
    <row r="67" spans="1:38" s="87" customFormat="1" ht="7.5" customHeight="1" x14ac:dyDescent="0.35">
      <c r="A67" s="83"/>
      <c r="B67" s="84"/>
      <c r="C67" s="88"/>
      <c r="D67" s="89"/>
      <c r="E67" s="89"/>
      <c r="F67" s="90"/>
      <c r="G67" s="90"/>
      <c r="H67" s="90"/>
      <c r="I67" s="90"/>
      <c r="J67" s="90"/>
      <c r="K67" s="2"/>
      <c r="L67" s="90"/>
      <c r="M67" s="90"/>
      <c r="N67" s="90"/>
      <c r="O67" s="90"/>
      <c r="P67" s="91"/>
      <c r="Q67" s="91"/>
      <c r="R67" s="92"/>
      <c r="S67" s="92"/>
      <c r="T67" s="89"/>
      <c r="U67" s="91"/>
      <c r="V67" s="90"/>
      <c r="W67" s="37"/>
      <c r="X67" s="90"/>
      <c r="Y67" s="90"/>
      <c r="Z67" s="90"/>
      <c r="AA67" s="90"/>
      <c r="AB67" s="90"/>
      <c r="AC67" s="90"/>
      <c r="AD67" s="90"/>
      <c r="AE67" s="90"/>
      <c r="AF67" s="89"/>
      <c r="AG67" s="90"/>
      <c r="AH67" s="90"/>
      <c r="AI67" s="93"/>
      <c r="AJ67" s="86"/>
      <c r="AK67" s="83"/>
      <c r="AL67" s="11"/>
    </row>
    <row r="68" spans="1:38" s="11" customFormat="1" ht="9.75" customHeight="1" x14ac:dyDescent="0.45">
      <c r="A68" s="83"/>
      <c r="B68" s="31"/>
      <c r="C68" s="18"/>
      <c r="D68" s="4"/>
      <c r="E68" s="4"/>
      <c r="F68" s="1"/>
      <c r="G68" s="18"/>
      <c r="H68" s="18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36"/>
      <c r="AK68" s="5"/>
    </row>
    <row r="69" spans="1:38" s="11" customFormat="1" ht="24" customHeight="1" x14ac:dyDescent="0.45">
      <c r="A69" s="83"/>
      <c r="B69" s="31"/>
      <c r="C69" s="391" t="s">
        <v>65</v>
      </c>
      <c r="D69" s="392"/>
      <c r="E69" s="392"/>
      <c r="F69" s="392"/>
      <c r="G69" s="392"/>
      <c r="H69" s="392"/>
      <c r="I69" s="392"/>
      <c r="J69" s="392"/>
      <c r="K69" s="392"/>
      <c r="L69" s="392"/>
      <c r="M69" s="392"/>
      <c r="N69" s="392"/>
      <c r="O69" s="392"/>
      <c r="P69" s="392"/>
      <c r="Q69" s="210"/>
      <c r="R69" s="94"/>
      <c r="S69" s="392" t="s">
        <v>40</v>
      </c>
      <c r="T69" s="392"/>
      <c r="U69" s="392"/>
      <c r="V69" s="392"/>
      <c r="W69" s="392"/>
      <c r="X69" s="392"/>
      <c r="Y69" s="392"/>
      <c r="Z69" s="392"/>
      <c r="AA69" s="392"/>
      <c r="AB69" s="392"/>
      <c r="AC69" s="392"/>
      <c r="AD69" s="392"/>
      <c r="AE69" s="392"/>
      <c r="AF69" s="392"/>
      <c r="AG69" s="392"/>
      <c r="AH69" s="66"/>
      <c r="AI69" s="95"/>
      <c r="AJ69" s="36"/>
      <c r="AK69" s="5"/>
    </row>
    <row r="70" spans="1:38" s="11" customFormat="1" ht="19.5" customHeight="1" x14ac:dyDescent="0.45">
      <c r="A70" s="83"/>
      <c r="B70" s="31"/>
      <c r="C70" s="393"/>
      <c r="D70" s="394"/>
      <c r="E70" s="394"/>
      <c r="F70" s="394"/>
      <c r="G70" s="394"/>
      <c r="H70" s="394"/>
      <c r="I70" s="394"/>
      <c r="J70" s="394"/>
      <c r="K70" s="394"/>
      <c r="L70" s="394"/>
      <c r="M70" s="394"/>
      <c r="N70" s="394"/>
      <c r="O70" s="394"/>
      <c r="P70" s="394"/>
      <c r="Q70" s="211"/>
      <c r="R70" s="96"/>
      <c r="S70" s="394"/>
      <c r="T70" s="394"/>
      <c r="U70" s="394"/>
      <c r="V70" s="394"/>
      <c r="W70" s="394"/>
      <c r="X70" s="394"/>
      <c r="Y70" s="394"/>
      <c r="Z70" s="394"/>
      <c r="AA70" s="394"/>
      <c r="AB70" s="394"/>
      <c r="AC70" s="394"/>
      <c r="AD70" s="394"/>
      <c r="AE70" s="394"/>
      <c r="AF70" s="394"/>
      <c r="AG70" s="394"/>
      <c r="AH70" s="4"/>
      <c r="AI70" s="47"/>
      <c r="AJ70" s="36"/>
      <c r="AK70" s="5"/>
    </row>
    <row r="71" spans="1:38" s="11" customFormat="1" ht="21.75" customHeight="1" x14ac:dyDescent="0.45">
      <c r="A71" s="5"/>
      <c r="B71" s="31"/>
      <c r="C71" s="44"/>
      <c r="D71" s="155" t="s">
        <v>84</v>
      </c>
      <c r="E71" s="97"/>
      <c r="F71" s="1"/>
      <c r="G71" s="1"/>
      <c r="H71" s="1"/>
      <c r="I71" s="1"/>
      <c r="J71" s="1"/>
      <c r="K71" s="1"/>
      <c r="L71" s="1"/>
      <c r="M71" s="1"/>
      <c r="N71" s="1"/>
      <c r="O71" s="98"/>
      <c r="P71" s="1"/>
      <c r="Q71" s="1"/>
      <c r="R71" s="4"/>
      <c r="S71" s="99"/>
      <c r="T71" s="99"/>
      <c r="U71" s="97" t="s">
        <v>148</v>
      </c>
      <c r="V71" s="157"/>
      <c r="W71" s="157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4"/>
      <c r="AI71" s="47"/>
      <c r="AJ71" s="36"/>
      <c r="AK71" s="5"/>
    </row>
    <row r="72" spans="1:38" s="11" customFormat="1" ht="21.75" customHeight="1" x14ac:dyDescent="0.45">
      <c r="A72" s="5"/>
      <c r="B72" s="31"/>
      <c r="C72" s="44"/>
      <c r="D72" s="155" t="s">
        <v>85</v>
      </c>
      <c r="E72" s="97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99"/>
      <c r="T72" s="99"/>
      <c r="U72" s="97" t="s">
        <v>149</v>
      </c>
      <c r="V72" s="157"/>
      <c r="W72" s="157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4"/>
      <c r="AI72" s="47"/>
      <c r="AJ72" s="36"/>
      <c r="AK72" s="5"/>
    </row>
    <row r="73" spans="1:38" s="11" customFormat="1" ht="21.75" customHeight="1" x14ac:dyDescent="0.45">
      <c r="A73" s="5"/>
      <c r="B73" s="31"/>
      <c r="C73" s="44"/>
      <c r="D73" s="155" t="s">
        <v>39</v>
      </c>
      <c r="E73" s="97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99"/>
      <c r="T73" s="99"/>
      <c r="U73" s="97" t="s">
        <v>150</v>
      </c>
      <c r="V73" s="157"/>
      <c r="W73" s="157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4"/>
      <c r="AI73" s="47"/>
      <c r="AJ73" s="36"/>
      <c r="AK73" s="5"/>
    </row>
    <row r="74" spans="1:38" s="11" customFormat="1" ht="21.75" customHeight="1" x14ac:dyDescent="0.45">
      <c r="A74" s="5"/>
      <c r="B74" s="31"/>
      <c r="C74" s="44"/>
      <c r="D74" s="155" t="s">
        <v>86</v>
      </c>
      <c r="E74" s="97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4"/>
      <c r="S74" s="209"/>
      <c r="T74" s="209"/>
      <c r="U74" s="209" t="s">
        <v>44</v>
      </c>
      <c r="V74" s="209"/>
      <c r="W74" s="157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4"/>
      <c r="AI74" s="47"/>
      <c r="AJ74" s="36"/>
      <c r="AK74" s="5"/>
    </row>
    <row r="75" spans="1:38" s="11" customFormat="1" ht="21.75" customHeight="1" x14ac:dyDescent="0.45">
      <c r="A75" s="5"/>
      <c r="B75" s="31"/>
      <c r="C75" s="44"/>
      <c r="D75" s="155" t="s">
        <v>87</v>
      </c>
      <c r="E75" s="97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4"/>
      <c r="S75" s="4"/>
      <c r="T75" s="30"/>
      <c r="U75" s="30"/>
      <c r="V75" s="30"/>
      <c r="W75" s="30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8" s="11" customFormat="1" ht="21.75" customHeight="1" x14ac:dyDescent="0.45">
      <c r="A76" s="5"/>
      <c r="B76" s="31"/>
      <c r="C76" s="44"/>
      <c r="D76" s="155" t="s">
        <v>88</v>
      </c>
      <c r="E76" s="97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4"/>
      <c r="S76" s="4"/>
      <c r="T76" s="30"/>
      <c r="U76" s="30"/>
      <c r="V76" s="30"/>
      <c r="W76" s="30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7"/>
      <c r="AJ76" s="36"/>
      <c r="AK76" s="5"/>
    </row>
    <row r="77" spans="1:38" s="11" customFormat="1" ht="21.75" customHeight="1" x14ac:dyDescent="0.45">
      <c r="A77" s="5"/>
      <c r="B77" s="31"/>
      <c r="C77" s="44"/>
      <c r="D77" s="155" t="s">
        <v>41</v>
      </c>
      <c r="E77" s="97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4"/>
      <c r="S77" s="4"/>
      <c r="T77" s="4"/>
      <c r="U77" s="30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7"/>
      <c r="AJ77" s="36"/>
      <c r="AK77" s="5"/>
    </row>
    <row r="78" spans="1:38" s="11" customFormat="1" ht="21.75" customHeight="1" x14ac:dyDescent="0.45">
      <c r="A78" s="5"/>
      <c r="B78" s="31"/>
      <c r="C78" s="44"/>
      <c r="D78" s="155" t="s">
        <v>42</v>
      </c>
      <c r="E78" s="97"/>
      <c r="F78" s="1"/>
      <c r="G78" s="1"/>
      <c r="H78" s="1"/>
      <c r="I78" s="1"/>
      <c r="J78" s="1"/>
      <c r="K78" s="1"/>
      <c r="L78" s="1"/>
      <c r="M78" s="1"/>
      <c r="N78" s="1"/>
      <c r="O78" s="30"/>
      <c r="P78" s="1"/>
      <c r="Q78" s="1"/>
      <c r="R78" s="4"/>
      <c r="S78" s="4"/>
      <c r="T78" s="4"/>
      <c r="U78" s="30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7"/>
      <c r="AJ78" s="36"/>
      <c r="AK78" s="5"/>
    </row>
    <row r="79" spans="1:38" s="11" customFormat="1" ht="21.75" customHeight="1" x14ac:dyDescent="0.45">
      <c r="A79" s="5"/>
      <c r="B79" s="31"/>
      <c r="C79" s="44"/>
      <c r="D79" s="155" t="s">
        <v>43</v>
      </c>
      <c r="E79" s="97"/>
      <c r="F79" s="1"/>
      <c r="G79" s="1"/>
      <c r="H79" s="1"/>
      <c r="I79" s="1"/>
      <c r="J79" s="1"/>
      <c r="K79" s="1"/>
      <c r="L79" s="1"/>
      <c r="M79" s="1"/>
      <c r="N79" s="1"/>
      <c r="O79" s="30"/>
      <c r="P79" s="1"/>
      <c r="Q79" s="1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7"/>
      <c r="AJ79" s="36"/>
      <c r="AK79" s="5"/>
    </row>
    <row r="80" spans="1:38" s="11" customFormat="1" ht="6.75" customHeight="1" x14ac:dyDescent="0.45">
      <c r="A80" s="5"/>
      <c r="B80" s="31"/>
      <c r="C80" s="62"/>
      <c r="D80" s="156"/>
      <c r="E80" s="100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2"/>
      <c r="AJ80" s="36"/>
      <c r="AK80" s="5"/>
    </row>
    <row r="81" spans="1:37" s="11" customFormat="1" ht="4.5" customHeight="1" x14ac:dyDescent="0.45">
      <c r="A81" s="5"/>
      <c r="B81" s="26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4"/>
      <c r="AI81" s="4"/>
      <c r="AJ81" s="36"/>
      <c r="AK81" s="5"/>
    </row>
    <row r="82" spans="1:37" s="11" customFormat="1" ht="14.25" customHeight="1" x14ac:dyDescent="0.35">
      <c r="A82" s="5"/>
      <c r="B82" s="281" t="s">
        <v>64</v>
      </c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3"/>
      <c r="AK82" s="5"/>
    </row>
    <row r="83" spans="1:37" s="11" customFormat="1" ht="14.25" customHeight="1" x14ac:dyDescent="0.35">
      <c r="A83" s="5"/>
      <c r="B83" s="284"/>
      <c r="C83" s="285"/>
      <c r="D83" s="285"/>
      <c r="E83" s="285"/>
      <c r="F83" s="285"/>
      <c r="G83" s="285"/>
      <c r="H83" s="285"/>
      <c r="I83" s="285"/>
      <c r="J83" s="285"/>
      <c r="K83" s="285"/>
      <c r="L83" s="285"/>
      <c r="M83" s="285"/>
      <c r="N83" s="285"/>
      <c r="O83" s="285"/>
      <c r="P83" s="285"/>
      <c r="Q83" s="285"/>
      <c r="R83" s="285"/>
      <c r="S83" s="285"/>
      <c r="T83" s="285"/>
      <c r="U83" s="285"/>
      <c r="V83" s="285"/>
      <c r="W83" s="285"/>
      <c r="X83" s="285"/>
      <c r="Y83" s="285"/>
      <c r="Z83" s="285"/>
      <c r="AA83" s="285"/>
      <c r="AB83" s="285"/>
      <c r="AC83" s="285"/>
      <c r="AD83" s="285"/>
      <c r="AE83" s="285"/>
      <c r="AF83" s="285"/>
      <c r="AG83" s="285"/>
      <c r="AH83" s="285"/>
      <c r="AI83" s="285"/>
      <c r="AJ83" s="286"/>
      <c r="AK83" s="5"/>
    </row>
    <row r="84" spans="1:37" s="11" customFormat="1" ht="3" customHeight="1" x14ac:dyDescent="0.45">
      <c r="A84" s="5"/>
      <c r="B84" s="31"/>
      <c r="C84" s="18"/>
      <c r="D84" s="4"/>
      <c r="E84" s="4"/>
      <c r="F84" s="1"/>
      <c r="G84" s="18"/>
      <c r="H84" s="18"/>
      <c r="I84" s="18"/>
      <c r="J84" s="18"/>
      <c r="K84" s="18"/>
      <c r="L84" s="18"/>
      <c r="M84" s="18"/>
      <c r="N84" s="4"/>
      <c r="O84" s="1"/>
      <c r="P84" s="18"/>
      <c r="Q84" s="18"/>
      <c r="R84" s="18"/>
      <c r="S84" s="18"/>
      <c r="T84" s="18"/>
      <c r="U84" s="18"/>
      <c r="V84" s="18"/>
      <c r="W84" s="4"/>
      <c r="X84" s="1"/>
      <c r="Y84" s="1"/>
      <c r="Z84" s="1"/>
      <c r="AA84" s="1"/>
      <c r="AB84" s="18"/>
      <c r="AC84" s="18"/>
      <c r="AD84" s="18"/>
      <c r="AE84" s="18"/>
      <c r="AF84" s="18"/>
      <c r="AG84" s="18"/>
      <c r="AH84" s="4"/>
      <c r="AI84" s="4"/>
      <c r="AJ84" s="36"/>
      <c r="AK84" s="5"/>
    </row>
    <row r="85" spans="1:37" s="11" customFormat="1" ht="21.75" customHeight="1" x14ac:dyDescent="0.45">
      <c r="A85" s="5"/>
      <c r="B85" s="31"/>
      <c r="C85" s="346" t="s">
        <v>66</v>
      </c>
      <c r="D85" s="347"/>
      <c r="E85" s="347"/>
      <c r="F85" s="347"/>
      <c r="G85" s="347"/>
      <c r="H85" s="348"/>
      <c r="I85" s="18"/>
      <c r="J85" s="349" t="s">
        <v>67</v>
      </c>
      <c r="K85" s="350"/>
      <c r="L85" s="350"/>
      <c r="M85" s="350"/>
      <c r="N85" s="350"/>
      <c r="O85" s="350"/>
      <c r="P85" s="350"/>
      <c r="Q85" s="350"/>
      <c r="R85" s="351"/>
      <c r="S85" s="22"/>
      <c r="T85" s="400" t="s">
        <v>73</v>
      </c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2"/>
      <c r="AJ85" s="36"/>
      <c r="AK85" s="5"/>
    </row>
    <row r="86" spans="1:37" s="11" customFormat="1" ht="12.75" customHeight="1" x14ac:dyDescent="0.45">
      <c r="A86" s="5"/>
      <c r="B86" s="31"/>
      <c r="C86" s="343" t="s">
        <v>71</v>
      </c>
      <c r="D86" s="344"/>
      <c r="E86" s="345"/>
      <c r="F86" s="340" t="s">
        <v>72</v>
      </c>
      <c r="G86" s="341"/>
      <c r="H86" s="342"/>
      <c r="I86" s="18"/>
      <c r="J86" s="104"/>
      <c r="K86" s="3"/>
      <c r="L86" s="3"/>
      <c r="M86" s="3"/>
      <c r="N86" s="3"/>
      <c r="O86" s="1"/>
      <c r="P86" s="18"/>
      <c r="Q86" s="18"/>
      <c r="R86" s="105"/>
      <c r="S86" s="18"/>
      <c r="T86" s="179"/>
      <c r="U86" s="180"/>
      <c r="V86" s="180"/>
      <c r="W86" s="180"/>
      <c r="X86" s="180"/>
      <c r="Y86" s="180"/>
      <c r="Z86" s="180"/>
      <c r="AA86" s="180"/>
      <c r="AB86" s="180"/>
      <c r="AC86" s="180"/>
      <c r="AD86" s="180"/>
      <c r="AE86" s="180"/>
      <c r="AF86" s="180"/>
      <c r="AG86" s="180"/>
      <c r="AH86" s="180"/>
      <c r="AI86" s="181"/>
      <c r="AJ86" s="36"/>
      <c r="AK86" s="5"/>
    </row>
    <row r="87" spans="1:37" s="11" customFormat="1" ht="21" customHeight="1" x14ac:dyDescent="0.45">
      <c r="A87" s="5"/>
      <c r="B87" s="31"/>
      <c r="C87" s="337" t="s">
        <v>103</v>
      </c>
      <c r="D87" s="338"/>
      <c r="E87" s="339"/>
      <c r="F87" s="106"/>
      <c r="G87" s="184" t="s">
        <v>70</v>
      </c>
      <c r="H87" s="20"/>
      <c r="I87" s="18"/>
      <c r="J87" s="107"/>
      <c r="K87" s="158" t="s">
        <v>77</v>
      </c>
      <c r="L87" s="154"/>
      <c r="M87" s="154"/>
      <c r="N87" s="3"/>
      <c r="O87" s="18"/>
      <c r="P87" s="18"/>
      <c r="Q87" s="18"/>
      <c r="R87" s="105"/>
      <c r="S87" s="18"/>
      <c r="T87" s="108"/>
      <c r="U87" s="109" t="s">
        <v>89</v>
      </c>
      <c r="V87" s="109"/>
      <c r="W87" s="109"/>
      <c r="X87" s="109"/>
      <c r="Y87" s="109"/>
      <c r="Z87" s="109"/>
      <c r="AA87" s="109"/>
      <c r="AB87" s="109"/>
      <c r="AC87" s="110" t="s">
        <v>32</v>
      </c>
      <c r="AD87" s="111"/>
      <c r="AE87" s="112"/>
      <c r="AF87" s="112"/>
      <c r="AG87" s="183" t="s">
        <v>98</v>
      </c>
      <c r="AH87" s="109"/>
      <c r="AI87" s="113"/>
      <c r="AJ87" s="36"/>
      <c r="AK87" s="5"/>
    </row>
    <row r="88" spans="1:37" s="11" customFormat="1" ht="23.25" customHeight="1" x14ac:dyDescent="0.45">
      <c r="A88" s="5"/>
      <c r="B88" s="31"/>
      <c r="C88" s="337" t="s">
        <v>135</v>
      </c>
      <c r="D88" s="338"/>
      <c r="E88" s="339"/>
      <c r="F88" s="1"/>
      <c r="G88" s="398" t="s">
        <v>134</v>
      </c>
      <c r="H88" s="399"/>
      <c r="I88" s="18"/>
      <c r="J88" s="107"/>
      <c r="K88" s="158" t="s">
        <v>46</v>
      </c>
      <c r="L88" s="154"/>
      <c r="M88" s="154"/>
      <c r="N88" s="3"/>
      <c r="O88" s="18"/>
      <c r="P88" s="18"/>
      <c r="Q88" s="18"/>
      <c r="R88" s="105"/>
      <c r="S88" s="18"/>
      <c r="T88" s="108"/>
      <c r="U88" s="109" t="s">
        <v>28</v>
      </c>
      <c r="V88" s="109"/>
      <c r="W88" s="109"/>
      <c r="X88" s="109"/>
      <c r="Y88" s="109"/>
      <c r="Z88" s="109"/>
      <c r="AA88" s="109"/>
      <c r="AB88" s="109"/>
      <c r="AC88" s="110" t="s">
        <v>34</v>
      </c>
      <c r="AD88" s="111"/>
      <c r="AE88" s="112"/>
      <c r="AF88" s="112"/>
      <c r="AG88" s="182"/>
      <c r="AH88" s="109"/>
      <c r="AI88" s="113"/>
      <c r="AJ88" s="36"/>
      <c r="AK88" s="5"/>
    </row>
    <row r="89" spans="1:37" s="11" customFormat="1" ht="21" customHeight="1" x14ac:dyDescent="0.45">
      <c r="A89" s="5"/>
      <c r="B89" s="31"/>
      <c r="C89" s="77" t="s">
        <v>102</v>
      </c>
      <c r="D89" s="54"/>
      <c r="E89" s="187"/>
      <c r="F89" s="1"/>
      <c r="G89" s="398"/>
      <c r="H89" s="399"/>
      <c r="I89" s="18"/>
      <c r="J89" s="107"/>
      <c r="K89" s="158" t="s">
        <v>49</v>
      </c>
      <c r="L89" s="154"/>
      <c r="M89" s="154"/>
      <c r="N89" s="3"/>
      <c r="O89" s="18"/>
      <c r="P89" s="18"/>
      <c r="Q89" s="18"/>
      <c r="R89" s="105"/>
      <c r="S89" s="18"/>
      <c r="T89" s="108"/>
      <c r="U89" s="368" t="s">
        <v>29</v>
      </c>
      <c r="V89" s="115"/>
      <c r="W89" s="115"/>
      <c r="X89" s="115"/>
      <c r="Y89" s="115"/>
      <c r="Z89" s="115"/>
      <c r="AA89" s="109"/>
      <c r="AB89" s="109"/>
      <c r="AC89" s="369" t="s">
        <v>92</v>
      </c>
      <c r="AD89" s="369"/>
      <c r="AE89" s="369"/>
      <c r="AF89" s="369"/>
      <c r="AG89" s="112"/>
      <c r="AH89" s="109"/>
      <c r="AI89" s="113"/>
      <c r="AJ89" s="36"/>
      <c r="AK89" s="5"/>
    </row>
    <row r="90" spans="1:37" s="11" customFormat="1" ht="21" customHeight="1" x14ac:dyDescent="0.45">
      <c r="A90" s="5"/>
      <c r="B90" s="31"/>
      <c r="C90" s="114" t="s">
        <v>101</v>
      </c>
      <c r="D90" s="30"/>
      <c r="E90" s="47"/>
      <c r="F90" s="1"/>
      <c r="G90" s="264" t="s">
        <v>144</v>
      </c>
      <c r="H90" s="186"/>
      <c r="I90" s="18"/>
      <c r="J90" s="107"/>
      <c r="K90" s="158" t="s">
        <v>51</v>
      </c>
      <c r="L90" s="154"/>
      <c r="M90" s="154"/>
      <c r="N90" s="3"/>
      <c r="O90" s="18"/>
      <c r="P90" s="18"/>
      <c r="Q90" s="18"/>
      <c r="R90" s="105"/>
      <c r="S90" s="18"/>
      <c r="T90" s="108"/>
      <c r="U90" s="368"/>
      <c r="V90" s="115"/>
      <c r="W90" s="115"/>
      <c r="X90" s="115"/>
      <c r="Y90" s="115"/>
      <c r="Z90" s="115"/>
      <c r="AA90" s="109"/>
      <c r="AB90" s="109"/>
      <c r="AC90" s="369"/>
      <c r="AD90" s="369"/>
      <c r="AE90" s="369"/>
      <c r="AF90" s="369"/>
      <c r="AG90" s="112"/>
      <c r="AH90" s="109"/>
      <c r="AI90" s="113"/>
      <c r="AJ90" s="36"/>
      <c r="AK90" s="5"/>
    </row>
    <row r="91" spans="1:37" s="11" customFormat="1" ht="22.5" customHeight="1" x14ac:dyDescent="0.45">
      <c r="A91" s="5"/>
      <c r="B91" s="31"/>
      <c r="C91" s="204"/>
      <c r="D91" s="4"/>
      <c r="E91" s="206"/>
      <c r="F91" s="1"/>
      <c r="G91" s="185"/>
      <c r="H91" s="20"/>
      <c r="I91" s="18"/>
      <c r="J91" s="107"/>
      <c r="K91" s="159"/>
      <c r="L91" s="154"/>
      <c r="M91" s="154"/>
      <c r="N91" s="3"/>
      <c r="O91" s="18"/>
      <c r="P91" s="18"/>
      <c r="Q91" s="18"/>
      <c r="R91" s="105"/>
      <c r="S91" s="18"/>
      <c r="T91" s="108"/>
      <c r="U91" s="115" t="s">
        <v>31</v>
      </c>
      <c r="V91" s="109"/>
      <c r="W91" s="109"/>
      <c r="X91" s="109"/>
      <c r="Y91" s="109"/>
      <c r="Z91" s="109"/>
      <c r="AA91" s="109"/>
      <c r="AB91" s="109"/>
      <c r="AC91" s="115" t="s">
        <v>37</v>
      </c>
      <c r="AD91" s="111"/>
      <c r="AE91" s="367"/>
      <c r="AF91" s="367"/>
      <c r="AG91" s="367"/>
      <c r="AH91" s="367"/>
      <c r="AI91" s="113"/>
      <c r="AJ91" s="36"/>
      <c r="AK91" s="5"/>
    </row>
    <row r="92" spans="1:37" s="11" customFormat="1" ht="9" customHeight="1" x14ac:dyDescent="0.45">
      <c r="A92" s="5"/>
      <c r="B92" s="31"/>
      <c r="C92" s="205"/>
      <c r="D92" s="101"/>
      <c r="E92" s="101"/>
      <c r="F92" s="2"/>
      <c r="G92" s="2"/>
      <c r="H92" s="117"/>
      <c r="I92" s="18"/>
      <c r="J92" s="116"/>
      <c r="K92" s="118"/>
      <c r="L92" s="118"/>
      <c r="M92" s="118"/>
      <c r="N92" s="101"/>
      <c r="O92" s="2"/>
      <c r="P92" s="118"/>
      <c r="Q92" s="118"/>
      <c r="R92" s="117"/>
      <c r="S92" s="18"/>
      <c r="T92" s="119"/>
      <c r="U92" s="120"/>
      <c r="V92" s="120"/>
      <c r="W92" s="120"/>
      <c r="X92" s="120"/>
      <c r="Y92" s="120"/>
      <c r="Z92" s="121"/>
      <c r="AA92" s="121"/>
      <c r="AB92" s="120"/>
      <c r="AC92" s="120"/>
      <c r="AD92" s="120"/>
      <c r="AE92" s="120"/>
      <c r="AF92" s="120"/>
      <c r="AG92" s="120"/>
      <c r="AH92" s="122"/>
      <c r="AI92" s="123"/>
      <c r="AJ92" s="36"/>
      <c r="AK92" s="5"/>
    </row>
    <row r="93" spans="1:37" s="11" customFormat="1" ht="5.25" customHeight="1" x14ac:dyDescent="0.45">
      <c r="A93" s="5"/>
      <c r="B93" s="124"/>
      <c r="C93" s="2"/>
      <c r="D93" s="2"/>
      <c r="E93" s="118"/>
      <c r="F93" s="2"/>
      <c r="G93" s="2"/>
      <c r="H93" s="118"/>
      <c r="I93" s="118"/>
      <c r="J93" s="118"/>
      <c r="K93" s="118"/>
      <c r="L93" s="118"/>
      <c r="M93" s="118"/>
      <c r="N93" s="101"/>
      <c r="O93" s="2"/>
      <c r="P93" s="118"/>
      <c r="Q93" s="118"/>
      <c r="R93" s="118"/>
      <c r="S93" s="118"/>
      <c r="T93" s="118"/>
      <c r="U93" s="118"/>
      <c r="V93" s="118"/>
      <c r="W93" s="118"/>
      <c r="X93" s="118"/>
      <c r="Y93" s="118"/>
      <c r="Z93" s="118"/>
      <c r="AA93" s="118"/>
      <c r="AB93" s="118"/>
      <c r="AC93" s="118"/>
      <c r="AD93" s="118"/>
      <c r="AE93" s="118"/>
      <c r="AF93" s="118"/>
      <c r="AG93" s="118"/>
      <c r="AH93" s="118"/>
      <c r="AI93" s="118"/>
      <c r="AJ93" s="125"/>
      <c r="AK93" s="5"/>
    </row>
    <row r="94" spans="1:37" s="11" customFormat="1" ht="25.5" customHeight="1" x14ac:dyDescent="0.35">
      <c r="A94" s="5"/>
      <c r="B94" s="387" t="s">
        <v>80</v>
      </c>
      <c r="C94" s="347"/>
      <c r="D94" s="347"/>
      <c r="E94" s="347"/>
      <c r="F94" s="347"/>
      <c r="G94" s="347"/>
      <c r="H94" s="347"/>
      <c r="I94" s="347"/>
      <c r="J94" s="347"/>
      <c r="K94" s="347"/>
      <c r="L94" s="347"/>
      <c r="M94" s="347"/>
      <c r="N94" s="347"/>
      <c r="O94" s="347"/>
      <c r="P94" s="347"/>
      <c r="Q94" s="347"/>
      <c r="R94" s="347"/>
      <c r="S94" s="347"/>
      <c r="T94" s="347"/>
      <c r="U94" s="347"/>
      <c r="V94" s="347"/>
      <c r="W94" s="347"/>
      <c r="X94" s="347"/>
      <c r="Y94" s="347"/>
      <c r="Z94" s="347"/>
      <c r="AA94" s="347"/>
      <c r="AB94" s="347"/>
      <c r="AC94" s="347"/>
      <c r="AD94" s="347"/>
      <c r="AE94" s="347"/>
      <c r="AF94" s="347"/>
      <c r="AG94" s="347"/>
      <c r="AH94" s="347"/>
      <c r="AI94" s="347"/>
      <c r="AJ94" s="202"/>
      <c r="AK94" s="5"/>
    </row>
    <row r="95" spans="1:37" s="11" customFormat="1" ht="26" x14ac:dyDescent="0.6">
      <c r="A95" s="5"/>
      <c r="B95" s="126"/>
      <c r="C95" s="260"/>
      <c r="D95" s="265" t="s">
        <v>146</v>
      </c>
      <c r="E95" s="266"/>
      <c r="F95" s="262"/>
      <c r="G95" s="201"/>
      <c r="H95" s="201"/>
      <c r="I95" s="259"/>
      <c r="J95" s="201"/>
      <c r="K95" s="201"/>
      <c r="L95" s="201"/>
      <c r="M95" s="201"/>
      <c r="N95" s="201"/>
      <c r="O95" s="201"/>
      <c r="P95" s="201"/>
      <c r="Q95" s="201"/>
      <c r="R95" s="201"/>
      <c r="S95" s="201"/>
      <c r="T95" s="201"/>
      <c r="U95" s="201"/>
      <c r="V95" s="201"/>
      <c r="W95" s="201"/>
      <c r="X95" s="201"/>
      <c r="Y95" s="201"/>
      <c r="Z95" s="201"/>
      <c r="AA95" s="201"/>
      <c r="AB95" s="201"/>
      <c r="AC95" s="201"/>
      <c r="AD95" s="201"/>
      <c r="AE95" s="201"/>
      <c r="AF95" s="201"/>
      <c r="AG95" s="201"/>
      <c r="AH95" s="201"/>
      <c r="AI95" s="201"/>
      <c r="AJ95" s="127"/>
      <c r="AK95" s="5"/>
    </row>
    <row r="96" spans="1:37" s="11" customFormat="1" ht="26" x14ac:dyDescent="0.6">
      <c r="A96" s="5"/>
      <c r="B96" s="126"/>
      <c r="C96" s="260"/>
      <c r="D96" s="265" t="s">
        <v>147</v>
      </c>
      <c r="E96" s="266"/>
      <c r="F96" s="262"/>
      <c r="G96" s="201"/>
      <c r="H96" s="201"/>
      <c r="I96" s="201"/>
      <c r="J96" s="201"/>
      <c r="K96" s="201"/>
      <c r="L96" s="201"/>
      <c r="M96" s="201"/>
      <c r="N96" s="201"/>
      <c r="O96" s="201"/>
      <c r="P96" s="201"/>
      <c r="Q96" s="201"/>
      <c r="R96" s="201"/>
      <c r="S96" s="201"/>
      <c r="T96" s="201"/>
      <c r="U96" s="201"/>
      <c r="V96" s="201"/>
      <c r="W96" s="201"/>
      <c r="X96" s="201"/>
      <c r="Y96" s="201"/>
      <c r="Z96" s="201"/>
      <c r="AA96" s="201"/>
      <c r="AB96" s="201"/>
      <c r="AC96" s="201"/>
      <c r="AD96" s="201"/>
      <c r="AE96" s="201"/>
      <c r="AF96" s="201"/>
      <c r="AG96" s="201"/>
      <c r="AH96" s="201"/>
      <c r="AI96" s="201"/>
      <c r="AJ96" s="127"/>
      <c r="AK96" s="5"/>
    </row>
    <row r="97" spans="1:37" s="11" customFormat="1" ht="21" x14ac:dyDescent="0.5">
      <c r="A97" s="5"/>
      <c r="B97" s="126"/>
      <c r="C97" s="268" t="s">
        <v>145</v>
      </c>
      <c r="D97" s="267"/>
      <c r="E97" s="267"/>
      <c r="F97" s="261"/>
      <c r="G97" s="201"/>
      <c r="H97" s="201"/>
      <c r="I97" s="201"/>
      <c r="J97" s="201"/>
      <c r="K97" s="201"/>
      <c r="L97" s="201"/>
      <c r="M97" s="201"/>
      <c r="N97" s="201"/>
      <c r="O97" s="201"/>
      <c r="P97" s="201"/>
      <c r="Q97" s="201"/>
      <c r="R97" s="201"/>
      <c r="S97" s="201"/>
      <c r="T97" s="201"/>
      <c r="U97" s="201"/>
      <c r="V97" s="201"/>
      <c r="W97" s="201"/>
      <c r="X97" s="201"/>
      <c r="Y97" s="201"/>
      <c r="Z97" s="201"/>
      <c r="AA97" s="201"/>
      <c r="AB97" s="201"/>
      <c r="AC97" s="201"/>
      <c r="AD97" s="201"/>
      <c r="AE97" s="201"/>
      <c r="AF97" s="201"/>
      <c r="AG97" s="201"/>
      <c r="AH97" s="201"/>
      <c r="AI97" s="201"/>
      <c r="AJ97" s="127"/>
      <c r="AK97" s="5"/>
    </row>
    <row r="98" spans="1:37" s="11" customFormat="1" ht="21" x14ac:dyDescent="0.5">
      <c r="A98" s="5"/>
      <c r="B98" s="126"/>
      <c r="C98" s="201"/>
      <c r="D98" s="201"/>
      <c r="E98" s="201"/>
      <c r="F98" s="201"/>
      <c r="G98" s="201"/>
      <c r="H98" s="201"/>
      <c r="I98" s="201"/>
      <c r="J98" s="201"/>
      <c r="K98" s="201"/>
      <c r="L98" s="201"/>
      <c r="M98" s="201"/>
      <c r="N98" s="201"/>
      <c r="O98" s="201"/>
      <c r="P98" s="201"/>
      <c r="Q98" s="201"/>
      <c r="R98" s="201"/>
      <c r="S98" s="201"/>
      <c r="T98" s="201"/>
      <c r="U98" s="201"/>
      <c r="V98" s="201"/>
      <c r="W98" s="201"/>
      <c r="X98" s="201"/>
      <c r="Y98" s="201"/>
      <c r="Z98" s="201"/>
      <c r="AA98" s="201"/>
      <c r="AB98" s="201"/>
      <c r="AC98" s="201"/>
      <c r="AD98" s="201"/>
      <c r="AE98" s="201"/>
      <c r="AF98" s="201"/>
      <c r="AG98" s="201"/>
      <c r="AH98" s="201"/>
      <c r="AI98" s="201"/>
      <c r="AJ98" s="127"/>
      <c r="AK98" s="5"/>
    </row>
    <row r="99" spans="1:37" s="11" customFormat="1" ht="21.75" customHeight="1" x14ac:dyDescent="0.5">
      <c r="A99" s="5"/>
      <c r="B99" s="126"/>
      <c r="C99" s="207"/>
      <c r="D99" s="207"/>
      <c r="E99" s="207"/>
      <c r="F99" s="201"/>
      <c r="G99" s="201"/>
      <c r="H99" s="201"/>
      <c r="I99" s="201"/>
      <c r="J99" s="201"/>
      <c r="K99" s="201"/>
      <c r="L99" s="201"/>
      <c r="M99" s="201"/>
      <c r="N99" s="201"/>
      <c r="O99" s="201"/>
      <c r="P99" s="201"/>
      <c r="Q99" s="201"/>
      <c r="R99" s="201"/>
      <c r="S99" s="201"/>
      <c r="T99" s="201"/>
      <c r="U99" s="201"/>
      <c r="V99" s="201"/>
      <c r="W99" s="201"/>
      <c r="X99" s="201"/>
      <c r="Y99" s="201"/>
      <c r="Z99" s="201"/>
      <c r="AA99" s="201"/>
      <c r="AB99" s="201"/>
      <c r="AC99" s="201"/>
      <c r="AD99" s="201"/>
      <c r="AE99" s="201"/>
      <c r="AF99" s="201"/>
      <c r="AG99" s="201"/>
      <c r="AH99" s="201"/>
      <c r="AI99" s="201"/>
      <c r="AJ99" s="127"/>
      <c r="AK99" s="5"/>
    </row>
    <row r="100" spans="1:37" s="11" customFormat="1" ht="5.25" customHeight="1" x14ac:dyDescent="0.5">
      <c r="A100" s="5"/>
      <c r="B100" s="128"/>
      <c r="C100" s="129"/>
      <c r="D100" s="129"/>
      <c r="E100" s="129"/>
      <c r="F100" s="129"/>
      <c r="G100" s="129"/>
      <c r="H100" s="129"/>
      <c r="I100" s="129"/>
      <c r="J100" s="129"/>
      <c r="K100" s="129"/>
      <c r="L100" s="129"/>
      <c r="M100" s="129"/>
      <c r="N100" s="129"/>
      <c r="O100" s="129"/>
      <c r="P100" s="129"/>
      <c r="Q100" s="129"/>
      <c r="R100" s="129"/>
      <c r="S100" s="129"/>
      <c r="T100" s="129"/>
      <c r="U100" s="129"/>
      <c r="V100" s="129"/>
      <c r="W100" s="129"/>
      <c r="X100" s="129"/>
      <c r="Y100" s="129"/>
      <c r="Z100" s="129"/>
      <c r="AA100" s="129"/>
      <c r="AB100" s="129"/>
      <c r="AC100" s="129"/>
      <c r="AD100" s="129"/>
      <c r="AE100" s="129"/>
      <c r="AF100" s="129"/>
      <c r="AG100" s="129"/>
      <c r="AH100" s="129"/>
      <c r="AI100" s="129"/>
      <c r="AJ100" s="130"/>
      <c r="AK100" s="5"/>
    </row>
    <row r="101" spans="1:37" ht="21" x14ac:dyDescent="0.35">
      <c r="D101" s="131"/>
      <c r="E101" s="131"/>
      <c r="F101" s="131"/>
      <c r="G101" s="131"/>
      <c r="H101" s="131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</row>
    <row r="102" spans="1:37" ht="21" x14ac:dyDescent="0.35">
      <c r="F102" s="131"/>
      <c r="G102" s="131"/>
      <c r="H102" s="131"/>
      <c r="I102" s="14"/>
      <c r="J102" s="14"/>
      <c r="K102" s="14"/>
      <c r="L102" s="14"/>
      <c r="M102" s="14"/>
      <c r="AH102" s="14"/>
      <c r="AI102" s="14"/>
    </row>
    <row r="103" spans="1:37" x14ac:dyDescent="0.35">
      <c r="AI103" s="14"/>
    </row>
    <row r="104" spans="1:37" x14ac:dyDescent="0.35">
      <c r="AI104" s="14"/>
    </row>
    <row r="105" spans="1:37" x14ac:dyDescent="0.35">
      <c r="AI105" s="14"/>
    </row>
    <row r="106" spans="1:37" x14ac:dyDescent="0.35">
      <c r="AI106" s="14"/>
    </row>
  </sheetData>
  <sheetProtection selectLockedCells="1"/>
  <mergeCells count="93">
    <mergeCell ref="D65:G65"/>
    <mergeCell ref="D61:G61"/>
    <mergeCell ref="I61:O61"/>
    <mergeCell ref="D62:G62"/>
    <mergeCell ref="AB42:AH43"/>
    <mergeCell ref="I58:M58"/>
    <mergeCell ref="B94:AI94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9:P70"/>
    <mergeCell ref="S69:AG70"/>
    <mergeCell ref="R62:U62"/>
    <mergeCell ref="G88:H89"/>
    <mergeCell ref="T85:AI85"/>
    <mergeCell ref="R63:U63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AF14:AH14"/>
    <mergeCell ref="AC15:AG17"/>
    <mergeCell ref="C17:F17"/>
    <mergeCell ref="G17:J18"/>
    <mergeCell ref="N17:Q18"/>
    <mergeCell ref="R17:U18"/>
    <mergeCell ref="C18:F18"/>
    <mergeCell ref="T15:U15"/>
    <mergeCell ref="G23:H23"/>
    <mergeCell ref="C14:F15"/>
    <mergeCell ref="G14:K15"/>
    <mergeCell ref="T14:U14"/>
    <mergeCell ref="Z14:AC14"/>
    <mergeCell ref="C10:F10"/>
    <mergeCell ref="D40:T40"/>
    <mergeCell ref="AC40:AD40"/>
    <mergeCell ref="R61:AH61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AG53:AH53"/>
    <mergeCell ref="AF2:AH2"/>
    <mergeCell ref="AE91:AH91"/>
    <mergeCell ref="U89:U90"/>
    <mergeCell ref="AC89:AF90"/>
    <mergeCell ref="Z62:AA62"/>
    <mergeCell ref="AC62:AD62"/>
    <mergeCell ref="AE62:AF62"/>
    <mergeCell ref="Z63:AA63"/>
    <mergeCell ref="AC63:AD63"/>
    <mergeCell ref="AE63:AF63"/>
    <mergeCell ref="AC31:AD31"/>
    <mergeCell ref="AF12:AH13"/>
    <mergeCell ref="C2:AB2"/>
    <mergeCell ref="B3:AC5"/>
    <mergeCell ref="B7:AJ8"/>
    <mergeCell ref="C87:E87"/>
    <mergeCell ref="C88:E88"/>
    <mergeCell ref="F21:H21"/>
    <mergeCell ref="AD20:AH21"/>
    <mergeCell ref="F20:H20"/>
    <mergeCell ref="C20:E21"/>
    <mergeCell ref="H42:T42"/>
    <mergeCell ref="M43:O43"/>
    <mergeCell ref="F86:H86"/>
    <mergeCell ref="B82:AJ83"/>
    <mergeCell ref="B49:AJ50"/>
    <mergeCell ref="C86:E86"/>
    <mergeCell ref="C85:H85"/>
    <mergeCell ref="J85:R85"/>
    <mergeCell ref="M24:N26"/>
    <mergeCell ref="O24:U26"/>
    <mergeCell ref="Z24:AH26"/>
  </mergeCells>
  <conditionalFormatting sqref="I46">
    <cfRule type="expression" dxfId="36" priority="101">
      <formula>$G$46=1</formula>
    </cfRule>
  </conditionalFormatting>
  <conditionalFormatting sqref="J46">
    <cfRule type="expression" dxfId="35" priority="100">
      <formula>$G$46=2</formula>
    </cfRule>
  </conditionalFormatting>
  <conditionalFormatting sqref="K46">
    <cfRule type="expression" dxfId="34" priority="99">
      <formula>$G$46=3</formula>
    </cfRule>
  </conditionalFormatting>
  <conditionalFormatting sqref="L46">
    <cfRule type="expression" dxfId="33" priority="98">
      <formula>$G$46=4</formula>
    </cfRule>
  </conditionalFormatting>
  <conditionalFormatting sqref="M46">
    <cfRule type="expression" dxfId="32" priority="97">
      <formula>$G$46=5</formula>
    </cfRule>
  </conditionalFormatting>
  <conditionalFormatting sqref="N46">
    <cfRule type="expression" dxfId="31" priority="96">
      <formula>$G$46=6</formula>
    </cfRule>
  </conditionalFormatting>
  <conditionalFormatting sqref="O46">
    <cfRule type="expression" dxfId="30" priority="95">
      <formula>$G$46=7</formula>
    </cfRule>
  </conditionalFormatting>
  <conditionalFormatting sqref="G46">
    <cfRule type="expression" dxfId="29" priority="93">
      <formula>"n46=1"</formula>
    </cfRule>
    <cfRule type="expression" dxfId="28" priority="94">
      <formula>"$N$46=1"</formula>
    </cfRule>
  </conditionalFormatting>
  <conditionalFormatting sqref="R62">
    <cfRule type="expression" dxfId="27" priority="36">
      <formula>"n46=1"</formula>
    </cfRule>
    <cfRule type="expression" dxfId="26" priority="37">
      <formula>"$N$46=1"</formula>
    </cfRule>
  </conditionalFormatting>
  <conditionalFormatting sqref="Z62">
    <cfRule type="expression" dxfId="25" priority="24">
      <formula>$R$62="c1"</formula>
    </cfRule>
  </conditionalFormatting>
  <conditionalFormatting sqref="AB62">
    <cfRule type="expression" dxfId="24" priority="21">
      <formula>$R$62="c1"</formula>
    </cfRule>
    <cfRule type="expression" dxfId="23" priority="22">
      <formula>$R$62="c2"</formula>
    </cfRule>
  </conditionalFormatting>
  <conditionalFormatting sqref="AC62">
    <cfRule type="expression" dxfId="22" priority="23">
      <formula>$R$62="c2"</formula>
    </cfRule>
  </conditionalFormatting>
  <conditionalFormatting sqref="AC62:AD62">
    <cfRule type="expression" dxfId="21" priority="19">
      <formula>$R$62="c3"</formula>
    </cfRule>
    <cfRule type="expression" dxfId="20" priority="20">
      <formula>$R$62="c1"</formula>
    </cfRule>
  </conditionalFormatting>
  <conditionalFormatting sqref="AE62">
    <cfRule type="expression" dxfId="19" priority="18">
      <formula>$R$62="c2"</formula>
    </cfRule>
  </conditionalFormatting>
  <conditionalFormatting sqref="AE62:AF62">
    <cfRule type="expression" dxfId="18" priority="15">
      <formula>$R$62="c4"</formula>
    </cfRule>
    <cfRule type="expression" dxfId="17" priority="16">
      <formula>$R$62="c3"</formula>
    </cfRule>
    <cfRule type="expression" dxfId="16" priority="17">
      <formula>$R$62="c1"</formula>
    </cfRule>
  </conditionalFormatting>
  <conditionalFormatting sqref="AM40">
    <cfRule type="expression" dxfId="15" priority="112">
      <formula>IF(AND($D$46="SRRI"),$G$46=2)</formula>
    </cfRule>
  </conditionalFormatting>
  <conditionalFormatting sqref="AL42">
    <cfRule type="expression" dxfId="14" priority="113">
      <formula>IF(AND($D$46="SRI"),$G$46=1)</formula>
    </cfRule>
  </conditionalFormatting>
  <conditionalFormatting sqref="I62">
    <cfRule type="expression" dxfId="13" priority="8">
      <formula>IF(AND($D$46="SRRI"),OR($G$46=1,$G$46=2))</formula>
    </cfRule>
    <cfRule type="expression" dxfId="12" priority="9">
      <formula>IF(AND($D$46="SRI"),$G$46=1)</formula>
    </cfRule>
    <cfRule type="expression" dxfId="11" priority="10">
      <formula>AND($G$46=2,$D$46="SRI",$T$15="OUI")</formula>
    </cfRule>
  </conditionalFormatting>
  <conditionalFormatting sqref="K62">
    <cfRule type="expression" dxfId="10" priority="11">
      <formula>IF(AND($D$46="SRI"),OR($G46=1,$G$46=2,$G$46=3))</formula>
    </cfRule>
    <cfRule type="expression" dxfId="9" priority="12">
      <formula>IF(AND($D$46="SRRI"),OR($G$46=1,$G$46=2,$G$46=3,$G$46=4))</formula>
    </cfRule>
  </conditionalFormatting>
  <conditionalFormatting sqref="M62 O62">
    <cfRule type="expression" dxfId="8" priority="13">
      <formula>IF(AND($D$46="SRRI"),OR($G46=1,$G$46=2,$G$46=3,$G46=4,$G$46=5,$G$46=6,$G$46=7))</formula>
    </cfRule>
    <cfRule type="expression" dxfId="7" priority="14">
      <formula>IF(AND($D$46="SRI"),OR($G46=1,$G$46=2,$G$46=3,$G46=4,$G$46=5,$G$46=6,$G$46=7))</formula>
    </cfRule>
  </conditionalFormatting>
  <conditionalFormatting sqref="J65">
    <cfRule type="expression" dxfId="6" priority="5">
      <formula>IF(AND($D$46="SRRI"),OR($G$46=1,$G$46=2))</formula>
    </cfRule>
    <cfRule type="expression" dxfId="5" priority="6">
      <formula>IF(AND($D$46="SRI"),$G$46=1)</formula>
    </cfRule>
    <cfRule type="expression" dxfId="4" priority="7">
      <formula>AND($G$46=2,$D$46="SRI",$T$15="OUI")</formula>
    </cfRule>
  </conditionalFormatting>
  <conditionalFormatting sqref="L65">
    <cfRule type="expression" dxfId="3" priority="3">
      <formula>IF(AND($D$46="SRI"),OR($G46=1,$G$46=2,$G$46=3))</formula>
    </cfRule>
    <cfRule type="expression" dxfId="2" priority="4">
      <formula>IF(AND($D$46="SRRI"),OR($G$46=1,$G$46=2,$G$46=3,$G$46=4))</formula>
    </cfRule>
  </conditionalFormatting>
  <conditionalFormatting sqref="N65">
    <cfRule type="expression" dxfId="1" priority="1">
      <formula>IF(AND($D$46="SRRI"),OR($G46=1,$G$46=2,$G$46=3,$G46=4,$G$46=5,$G$46=6,$G$46=7))</formula>
    </cfRule>
    <cfRule type="expression" dxfId="0" priority="2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85</xdr:row>
                    <xdr:rowOff>114300</xdr:rowOff>
                  </from>
                  <to>
                    <xdr:col>10</xdr:col>
                    <xdr:colOff>133350</xdr:colOff>
                    <xdr:row>87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86</xdr:row>
                    <xdr:rowOff>241300</xdr:rowOff>
                  </from>
                  <to>
                    <xdr:col>10</xdr:col>
                    <xdr:colOff>146050</xdr:colOff>
                    <xdr:row>88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87</xdr:row>
                    <xdr:rowOff>57150</xdr:rowOff>
                  </from>
                  <to>
                    <xdr:col>6</xdr:col>
                    <xdr:colOff>12700</xdr:colOff>
                    <xdr:row>87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88</xdr:row>
                    <xdr:rowOff>241300</xdr:rowOff>
                  </from>
                  <to>
                    <xdr:col>6</xdr:col>
                    <xdr:colOff>69850</xdr:colOff>
                    <xdr:row>90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87</xdr:row>
                    <xdr:rowOff>31750</xdr:rowOff>
                  </from>
                  <to>
                    <xdr:col>2</xdr:col>
                    <xdr:colOff>298450</xdr:colOff>
                    <xdr:row>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88</xdr:row>
                    <xdr:rowOff>0</xdr:rowOff>
                  </from>
                  <to>
                    <xdr:col>2</xdr:col>
                    <xdr:colOff>304800</xdr:colOff>
                    <xdr:row>89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89</xdr:row>
                    <xdr:rowOff>88900</xdr:rowOff>
                  </from>
                  <to>
                    <xdr:col>2</xdr:col>
                    <xdr:colOff>304800</xdr:colOff>
                    <xdr:row>90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85</xdr:row>
                    <xdr:rowOff>107950</xdr:rowOff>
                  </from>
                  <to>
                    <xdr:col>20</xdr:col>
                    <xdr:colOff>165100</xdr:colOff>
                    <xdr:row>87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87</xdr:row>
                    <xdr:rowOff>88900</xdr:rowOff>
                  </from>
                  <to>
                    <xdr:col>20</xdr:col>
                    <xdr:colOff>38100</xdr:colOff>
                    <xdr:row>88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88</xdr:row>
                    <xdr:rowOff>50800</xdr:rowOff>
                  </from>
                  <to>
                    <xdr:col>19</xdr:col>
                    <xdr:colOff>527050</xdr:colOff>
                    <xdr:row>89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89</xdr:row>
                    <xdr:rowOff>209550</xdr:rowOff>
                  </from>
                  <to>
                    <xdr:col>20</xdr:col>
                    <xdr:colOff>19050</xdr:colOff>
                    <xdr:row>91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114300</xdr:rowOff>
                  </from>
                  <to>
                    <xdr:col>28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87</xdr:row>
                    <xdr:rowOff>127000</xdr:rowOff>
                  </from>
                  <to>
                    <xdr:col>28</xdr:col>
                    <xdr:colOff>0</xdr:colOff>
                    <xdr:row>88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88</xdr:row>
                    <xdr:rowOff>127000</xdr:rowOff>
                  </from>
                  <to>
                    <xdr:col>28</xdr:col>
                    <xdr:colOff>38100</xdr:colOff>
                    <xdr:row>89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75</xdr:row>
                    <xdr:rowOff>0</xdr:rowOff>
                  </from>
                  <to>
                    <xdr:col>3</xdr:col>
                    <xdr:colOff>247650</xdr:colOff>
                    <xdr:row>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76</xdr:row>
                    <xdr:rowOff>0</xdr:rowOff>
                  </from>
                  <to>
                    <xdr:col>3</xdr:col>
                    <xdr:colOff>247650</xdr:colOff>
                    <xdr:row>76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77</xdr:row>
                    <xdr:rowOff>0</xdr:rowOff>
                  </from>
                  <to>
                    <xdr:col>3</xdr:col>
                    <xdr:colOff>247650</xdr:colOff>
                    <xdr:row>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78</xdr:row>
                    <xdr:rowOff>0</xdr:rowOff>
                  </from>
                  <to>
                    <xdr:col>3</xdr:col>
                    <xdr:colOff>247650</xdr:colOff>
                    <xdr:row>78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72</xdr:row>
                    <xdr:rowOff>12700</xdr:rowOff>
                  </from>
                  <to>
                    <xdr:col>20</xdr:col>
                    <xdr:colOff>38100</xdr:colOff>
                    <xdr:row>72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73</xdr:row>
                    <xdr:rowOff>12700</xdr:rowOff>
                  </from>
                  <to>
                    <xdr:col>20</xdr:col>
                    <xdr:colOff>38100</xdr:colOff>
                    <xdr:row>74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70</xdr:row>
                    <xdr:rowOff>19050</xdr:rowOff>
                  </from>
                  <to>
                    <xdr:col>20</xdr:col>
                    <xdr:colOff>38100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71</xdr:row>
                    <xdr:rowOff>19050</xdr:rowOff>
                  </from>
                  <to>
                    <xdr:col>20</xdr:col>
                    <xdr:colOff>38100</xdr:colOff>
                    <xdr:row>72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89</xdr:row>
                    <xdr:rowOff>241300</xdr:rowOff>
                  </from>
                  <to>
                    <xdr:col>28</xdr:col>
                    <xdr:colOff>38100</xdr:colOff>
                    <xdr:row>90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85</xdr:row>
                    <xdr:rowOff>114300</xdr:rowOff>
                  </from>
                  <to>
                    <xdr:col>32</xdr:col>
                    <xdr:colOff>114300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86</xdr:row>
                    <xdr:rowOff>31750</xdr:rowOff>
                  </from>
                  <to>
                    <xdr:col>2</xdr:col>
                    <xdr:colOff>298450</xdr:colOff>
                    <xdr:row>87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85</xdr:row>
                    <xdr:rowOff>152400</xdr:rowOff>
                  </from>
                  <to>
                    <xdr:col>6</xdr:col>
                    <xdr:colOff>12700</xdr:colOff>
                    <xdr:row>87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4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86</xdr:row>
                    <xdr:rowOff>31750</xdr:rowOff>
                  </from>
                  <to>
                    <xdr:col>2</xdr:col>
                    <xdr:colOff>298450</xdr:colOff>
                    <xdr:row>87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5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6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87</xdr:row>
                    <xdr:rowOff>247650</xdr:rowOff>
                  </from>
                  <to>
                    <xdr:col>10</xdr:col>
                    <xdr:colOff>133350</xdr:colOff>
                    <xdr:row>89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7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88</xdr:row>
                    <xdr:rowOff>247650</xdr:rowOff>
                  </from>
                  <to>
                    <xdr:col>10</xdr:col>
                    <xdr:colOff>146050</xdr:colOff>
                    <xdr:row>90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8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89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0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1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2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3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4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9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0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1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2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3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6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8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09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0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4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5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6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7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75</xdr:row>
                    <xdr:rowOff>0</xdr:rowOff>
                  </from>
                  <to>
                    <xdr:col>3</xdr:col>
                    <xdr:colOff>247650</xdr:colOff>
                    <xdr:row>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8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76</xdr:row>
                    <xdr:rowOff>0</xdr:rowOff>
                  </from>
                  <to>
                    <xdr:col>3</xdr:col>
                    <xdr:colOff>247650</xdr:colOff>
                    <xdr:row>76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19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77</xdr:row>
                    <xdr:rowOff>0</xdr:rowOff>
                  </from>
                  <to>
                    <xdr:col>3</xdr:col>
                    <xdr:colOff>247650</xdr:colOff>
                    <xdr:row>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0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78</xdr:row>
                    <xdr:rowOff>0</xdr:rowOff>
                  </from>
                  <to>
                    <xdr:col>3</xdr:col>
                    <xdr:colOff>247650</xdr:colOff>
                    <xdr:row>78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9" r:id="rId124" name="Check Box 1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94</xdr:row>
                    <xdr:rowOff>241300</xdr:rowOff>
                  </from>
                  <to>
                    <xdr:col>3</xdr:col>
                    <xdr:colOff>69850</xdr:colOff>
                    <xdr:row>96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30" r:id="rId125" name="Check Box 1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93</xdr:row>
                    <xdr:rowOff>241300</xdr:rowOff>
                  </from>
                  <to>
                    <xdr:col>3</xdr:col>
                    <xdr:colOff>69850</xdr:colOff>
                    <xdr:row>95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33" r:id="rId126" name="Check Box 87">
              <controlPr defaultSize="0" autoFill="0" autoLine="0" autoPict="0">
                <anchor moveWithCells="1" sizeWithCells="1">
                  <from>
                    <xdr:col>13</xdr:col>
                    <xdr:colOff>514350</xdr:colOff>
                    <xdr:row>57</xdr:row>
                    <xdr:rowOff>171450</xdr:rowOff>
                  </from>
                  <to>
                    <xdr:col>15</xdr:col>
                    <xdr:colOff>450850</xdr:colOff>
                    <xdr:row>57</xdr:row>
                    <xdr:rowOff>552450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34" r:id="rId127" name="Check Box 87">
              <controlPr defaultSize="0" autoFill="0" autoLine="0" autoPict="0">
                <anchor moveWithCells="1" sizeWithCells="1">
                  <from>
                    <xdr:col>15</xdr:col>
                    <xdr:colOff>476250</xdr:colOff>
                    <xdr:row>57</xdr:row>
                    <xdr:rowOff>171450</xdr:rowOff>
                  </from>
                  <to>
                    <xdr:col>19</xdr:col>
                    <xdr:colOff>552450</xdr:colOff>
                    <xdr:row>57</xdr:row>
                    <xdr:rowOff>552450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35" r:id="rId128" name="Check Box 87">
              <controlPr defaultSize="0" autoFill="0" autoLine="0" autoPict="0">
                <anchor moveWithCells="1" sizeWithCells="1">
                  <from>
                    <xdr:col>20</xdr:col>
                    <xdr:colOff>50800</xdr:colOff>
                    <xdr:row>57</xdr:row>
                    <xdr:rowOff>171450</xdr:rowOff>
                  </from>
                  <to>
                    <xdr:col>26</xdr:col>
                    <xdr:colOff>546100</xdr:colOff>
                    <xdr:row>57</xdr:row>
                    <xdr:rowOff>552450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38" r:id="rId129" name="Check Box 87">
              <controlPr defaultSize="0" autoFill="0" autoLine="0" autoPict="0">
                <anchor moveWithCells="1" sizeWithCells="1">
                  <from>
                    <xdr:col>26</xdr:col>
                    <xdr:colOff>336550</xdr:colOff>
                    <xdr:row>57</xdr:row>
                    <xdr:rowOff>171450</xdr:rowOff>
                  </from>
                  <to>
                    <xdr:col>29</xdr:col>
                    <xdr:colOff>127000</xdr:colOff>
                    <xdr:row>57</xdr:row>
                    <xdr:rowOff>552450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R62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196" t="s">
        <v>1</v>
      </c>
      <c r="D1" s="196" t="s">
        <v>2</v>
      </c>
      <c r="G1" s="196" t="s">
        <v>3</v>
      </c>
      <c r="I1" s="196" t="s">
        <v>4</v>
      </c>
      <c r="K1" s="196" t="s">
        <v>5</v>
      </c>
    </row>
    <row r="2" spans="1:14" x14ac:dyDescent="0.35">
      <c r="A2" s="195" t="s">
        <v>6</v>
      </c>
      <c r="D2" s="195" t="s">
        <v>7</v>
      </c>
      <c r="G2" s="195"/>
      <c r="I2" s="195" t="s">
        <v>8</v>
      </c>
      <c r="K2" s="195" t="s">
        <v>9</v>
      </c>
    </row>
    <row r="3" spans="1:14" x14ac:dyDescent="0.35">
      <c r="A3" s="195" t="s">
        <v>10</v>
      </c>
      <c r="D3" s="195" t="s">
        <v>11</v>
      </c>
      <c r="G3" s="195" t="s">
        <v>12</v>
      </c>
      <c r="I3" s="195" t="s">
        <v>13</v>
      </c>
      <c r="K3" s="195" t="s">
        <v>14</v>
      </c>
    </row>
    <row r="4" spans="1:14" x14ac:dyDescent="0.35">
      <c r="A4" s="195" t="s">
        <v>137</v>
      </c>
      <c r="D4" s="195" t="s">
        <v>15</v>
      </c>
      <c r="G4" s="195" t="s">
        <v>16</v>
      </c>
      <c r="I4" s="196" t="s">
        <v>119</v>
      </c>
      <c r="K4" s="195" t="s">
        <v>17</v>
      </c>
    </row>
    <row r="5" spans="1:14" x14ac:dyDescent="0.35">
      <c r="A5" s="195" t="s">
        <v>18</v>
      </c>
      <c r="I5" s="195" t="s">
        <v>8</v>
      </c>
      <c r="K5" s="195" t="s">
        <v>19</v>
      </c>
    </row>
    <row r="6" spans="1:14" x14ac:dyDescent="0.35">
      <c r="A6" s="195" t="s">
        <v>0</v>
      </c>
      <c r="I6" s="195" t="s">
        <v>13</v>
      </c>
    </row>
    <row r="7" spans="1:14" x14ac:dyDescent="0.35">
      <c r="A7" s="195" t="s">
        <v>20</v>
      </c>
    </row>
    <row r="8" spans="1:14" x14ac:dyDescent="0.35">
      <c r="A8" s="195" t="s">
        <v>21</v>
      </c>
    </row>
    <row r="9" spans="1:14" x14ac:dyDescent="0.35">
      <c r="A9" s="195" t="s">
        <v>90</v>
      </c>
    </row>
    <row r="10" spans="1:14" x14ac:dyDescent="0.35">
      <c r="A10" s="195" t="s">
        <v>91</v>
      </c>
      <c r="G10" s="196" t="s">
        <v>22</v>
      </c>
    </row>
    <row r="11" spans="1:14" x14ac:dyDescent="0.35">
      <c r="A11" s="195" t="s">
        <v>24</v>
      </c>
      <c r="G11" s="195" t="s">
        <v>23</v>
      </c>
    </row>
    <row r="12" spans="1:14" x14ac:dyDescent="0.35">
      <c r="A12" s="195" t="s">
        <v>25</v>
      </c>
      <c r="G12" s="195" t="s">
        <v>81</v>
      </c>
    </row>
    <row r="14" spans="1:14" x14ac:dyDescent="0.35">
      <c r="G14" s="196" t="s">
        <v>106</v>
      </c>
      <c r="H14" s="195">
        <v>1</v>
      </c>
      <c r="I14" s="195">
        <v>2</v>
      </c>
      <c r="J14" s="195">
        <v>3</v>
      </c>
      <c r="K14" s="195">
        <v>4</v>
      </c>
      <c r="L14" s="195">
        <v>5</v>
      </c>
      <c r="M14" s="195">
        <v>6</v>
      </c>
      <c r="N14" s="195">
        <v>7</v>
      </c>
    </row>
    <row r="15" spans="1:14" x14ac:dyDescent="0.35">
      <c r="G15" s="196" t="s">
        <v>120</v>
      </c>
    </row>
    <row r="17" spans="1:11" x14ac:dyDescent="0.35">
      <c r="G17" s="195" t="b">
        <v>1</v>
      </c>
      <c r="H17" s="195" t="s">
        <v>107</v>
      </c>
      <c r="I17" s="195" t="s">
        <v>108</v>
      </c>
      <c r="J17" s="195" t="s">
        <v>109</v>
      </c>
      <c r="K17" s="195" t="s">
        <v>110</v>
      </c>
    </row>
    <row r="18" spans="1:11" x14ac:dyDescent="0.35">
      <c r="G18" s="195" t="b">
        <v>0</v>
      </c>
    </row>
    <row r="20" spans="1:11" x14ac:dyDescent="0.35">
      <c r="G20" s="412" t="s">
        <v>76</v>
      </c>
      <c r="H20" s="413"/>
      <c r="I20" s="413"/>
      <c r="J20" s="413"/>
      <c r="K20" s="413"/>
    </row>
    <row r="21" spans="1:11" x14ac:dyDescent="0.35">
      <c r="G21" s="195" t="s">
        <v>121</v>
      </c>
      <c r="H21" s="195" t="s">
        <v>122</v>
      </c>
      <c r="I21" s="195" t="s">
        <v>123</v>
      </c>
      <c r="J21" s="195" t="s">
        <v>124</v>
      </c>
      <c r="K21" s="195"/>
    </row>
    <row r="23" spans="1:11" x14ac:dyDescent="0.35">
      <c r="G23" s="196" t="s">
        <v>131</v>
      </c>
    </row>
    <row r="24" spans="1:11" x14ac:dyDescent="0.35">
      <c r="G24" s="195" t="s">
        <v>132</v>
      </c>
    </row>
    <row r="25" spans="1:11" x14ac:dyDescent="0.35">
      <c r="G25" s="195" t="s">
        <v>133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1</v>
      </c>
    </row>
    <row r="39" spans="1:1" x14ac:dyDescent="0.35">
      <c r="A39" t="b">
        <v>0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1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67D65F1B6A2E499754AFFE9DE455E9" ma:contentTypeVersion="0" ma:contentTypeDescription="Crée un document." ma:contentTypeScope="" ma:versionID="6eeb4cdc3fb5f5eb1bbf9876cd92d52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19ECC6-70E7-4E59-A8BC-B6FCCF07E95F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4A87657-C929-40DD-9576-B37A94CF52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FCC</dc:title>
  <dc:creator>desaintexupery</dc:creator>
  <cp:lastModifiedBy>A6706252</cp:lastModifiedBy>
  <cp:lastPrinted>2019-11-13T09:26:59Z</cp:lastPrinted>
  <dcterms:created xsi:type="dcterms:W3CDTF">2017-11-30T14:42:25Z</dcterms:created>
  <dcterms:modified xsi:type="dcterms:W3CDTF">2021-07-02T13:01:38Z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0x0101005A67D65F1B6A2E499754AFFE9DE455E9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