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https://groupebpce-my.sharepoint.com/personal/didier_reffort_cegee_caisse-epargne_fr/Documents/1 MES FICHIERS/Documents/ACCOMPAGNEMENT CLIENTS PROS/PPGE/"/>
    </mc:Choice>
  </mc:AlternateContent>
  <xr:revisionPtr revIDLastSave="0" documentId="8_{EDF151DE-CB02-4EAE-8B7F-01142E1B311C}" xr6:coauthVersionLast="47" xr6:coauthVersionMax="47" xr10:uidLastSave="{00000000-0000-0000-0000-000000000000}"/>
  <bookViews>
    <workbookView xWindow="29925" yWindow="2190" windowWidth="21600" windowHeight="11265" tabRatio="854" activeTab="1" xr2:uid="{00000000-000D-0000-FFFF-FFFF00000000}"/>
  </bookViews>
  <sheets>
    <sheet name="Check-list éligibilité" sheetId="4" r:id="rId1"/>
    <sheet name="Fiche analyse demande" sheetId="1" r:id="rId2"/>
    <sheet name="Champs - Menus déroulants" sheetId="2" r:id="rId3"/>
    <sheet name="Code NAF-NACE" sheetId="3" r:id="rId4"/>
  </sheets>
  <definedNames>
    <definedName name="Z_F4BA191C_9241_4D71_9675_830C4958F94F_.wvu.PrintArea" localSheetId="1" hidden="1">'Fiche analyse demande'!$A$1:$F$83</definedName>
    <definedName name="_xlnm.Print_Area" localSheetId="1">'Fiche analyse demande'!$A$1:$F$83</definedName>
  </definedNames>
  <calcPr calcId="191029"/>
  <customWorkbookViews>
    <customWorkbookView name="DRAGHICI Andrea - Personal View" guid="{F4BA191C-9241-4D71-9675-830C4958F94F}" mergeInterval="0" personalView="1" maximized="1" xWindow="-13" yWindow="-13" windowWidth="2586" windowHeight="1386"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4" i="1" l="1"/>
  <c r="E16" i="1"/>
  <c r="E78" i="1" l="1"/>
  <c r="C13" i="1" l="1"/>
  <c r="C22" i="1" l="1"/>
  <c r="C43" i="1" l="1"/>
  <c r="C41" i="1" s="1"/>
  <c r="C37" i="1"/>
  <c r="C36" i="1" s="1"/>
  <c r="C34" i="1"/>
  <c r="C30" i="1" s="1"/>
  <c r="C51" i="1" l="1"/>
  <c r="E51" i="1"/>
  <c r="C71" i="1" l="1"/>
  <c r="C72" i="1" s="1"/>
  <c r="E52" i="1" l="1"/>
  <c r="C75" i="1"/>
  <c r="E79" i="1" l="1"/>
  <c r="E80" i="1"/>
  <c r="E81" i="1"/>
</calcChain>
</file>

<file path=xl/sharedStrings.xml><?xml version="1.0" encoding="utf-8"?>
<sst xmlns="http://schemas.openxmlformats.org/spreadsheetml/2006/main" count="2895" uniqueCount="1866">
  <si>
    <t>Type de prêts :</t>
  </si>
  <si>
    <t>Périodicité du prêt :</t>
  </si>
  <si>
    <t>Mensuelle</t>
  </si>
  <si>
    <t>Trimestrielle</t>
  </si>
  <si>
    <t>Semestrielle</t>
  </si>
  <si>
    <t>Annuelle</t>
  </si>
  <si>
    <t>Retail</t>
  </si>
  <si>
    <t>Corporate</t>
  </si>
  <si>
    <t>F</t>
  </si>
  <si>
    <t>Prêt classique amortissable</t>
  </si>
  <si>
    <t>Objet de financement :</t>
  </si>
  <si>
    <t>Droits d'enregistrement</t>
  </si>
  <si>
    <t>Frais d'établissement</t>
  </si>
  <si>
    <t>Achats de murs</t>
  </si>
  <si>
    <t>Corporel / Equipement neuf uniquement</t>
  </si>
  <si>
    <t>Travaux aménagement / installation</t>
  </si>
  <si>
    <t>Matériel</t>
  </si>
  <si>
    <t>Mobilier</t>
  </si>
  <si>
    <t>Véhicule</t>
  </si>
  <si>
    <t>Incorporel</t>
  </si>
  <si>
    <t>Immobilier</t>
  </si>
  <si>
    <t xml:space="preserve">Bail / Licence </t>
  </si>
  <si>
    <t>Construction d'Investissement / exploitation</t>
  </si>
  <si>
    <t>1- Établissement</t>
  </si>
  <si>
    <t xml:space="preserve">Type de Garantie: </t>
  </si>
  <si>
    <t>4- Plan de Financement</t>
  </si>
  <si>
    <t xml:space="preserve">Modèle de Notation: </t>
  </si>
  <si>
    <t>Départements :</t>
  </si>
  <si>
    <t>Personnelle</t>
  </si>
  <si>
    <t>Autre</t>
  </si>
  <si>
    <t xml:space="preserve">Montant de Garantie (€): </t>
  </si>
  <si>
    <t>Besoins</t>
  </si>
  <si>
    <t>Ressources</t>
  </si>
  <si>
    <t>Total Besoins de Financement:</t>
  </si>
  <si>
    <t>Apport:</t>
  </si>
  <si>
    <t xml:space="preserve">Autres financements: </t>
  </si>
  <si>
    <t>Prêt Requis:</t>
  </si>
  <si>
    <t xml:space="preserve">5- Financement Sollicité </t>
  </si>
  <si>
    <t>2- Bénéficiaire final</t>
  </si>
  <si>
    <t>3- Projet</t>
  </si>
  <si>
    <t>N</t>
  </si>
  <si>
    <t>Détermination du Financement Envisageable</t>
  </si>
  <si>
    <t>Personelle</t>
  </si>
  <si>
    <t>Banque</t>
  </si>
  <si>
    <t>Location et location-bail d'autres machines, équipements et biens matériels n.c.a.</t>
  </si>
  <si>
    <t>Location et location-bail de machines et équipements agricoles</t>
  </si>
  <si>
    <t>Location et location-bail d'autres biens personnels et domestiques</t>
  </si>
  <si>
    <t>Location et location-bail d'articles de loisirs et de sport</t>
  </si>
  <si>
    <t>Location et location-bail de camions</t>
  </si>
  <si>
    <t>Activités vétérinaires</t>
  </si>
  <si>
    <t>Activités photographiques</t>
  </si>
  <si>
    <t>Activités spécialisées de design</t>
  </si>
  <si>
    <t>Activités d'architecture</t>
  </si>
  <si>
    <t>Activités des sièges sociaux</t>
  </si>
  <si>
    <t>Activités juridiques</t>
  </si>
  <si>
    <t>Activités des sociétés holding</t>
  </si>
  <si>
    <t>Activités des agences de presse</t>
  </si>
  <si>
    <t>Traitement de données, hébergement et activités connexes</t>
  </si>
  <si>
    <t>Enregistrement sonore et édition musicale</t>
  </si>
  <si>
    <t>Édition de jeux électroniques</t>
  </si>
  <si>
    <t>Autres activités d'édition</t>
  </si>
  <si>
    <t>Édition de journaux</t>
  </si>
  <si>
    <t>Édition de livres</t>
  </si>
  <si>
    <t>Autres hébergements</t>
  </si>
  <si>
    <t>Hôtels et hébergement similaire</t>
  </si>
  <si>
    <t>Autres activités de poste et de courrier</t>
  </si>
  <si>
    <t>Transports spatiaux</t>
  </si>
  <si>
    <t>Transports fluviaux de passagers</t>
  </si>
  <si>
    <t>Transports par conduites</t>
  </si>
  <si>
    <t>Services de déménagement</t>
  </si>
  <si>
    <t>Commerce de détail de biens d'occasion en magasin</t>
  </si>
  <si>
    <t>Commerce de détail d'articles médicaux et orthopédiques en magasin spécialisé</t>
  </si>
  <si>
    <t>Commerce de détail de jeux et jouets en magasin spécialisé</t>
  </si>
  <si>
    <t>Commerce de détail d'enregistrements musicaux et vidéo en magasin spécialisé</t>
  </si>
  <si>
    <t>Commerce de détail de livres en magasin spécialisé</t>
  </si>
  <si>
    <t>Commerce de détail d'appareils électroménagers en magasin spécialisé</t>
  </si>
  <si>
    <t>Commerce de détail de textiles en magasin spécialisé</t>
  </si>
  <si>
    <t>Commerce de détail d'ordinateurs, d'unités périphériques et de logiciels en magasin spécialisé</t>
  </si>
  <si>
    <t>Commerce de détail de carburants en magasin spécialisé</t>
  </si>
  <si>
    <t>Commerce de détail de boissons en magasin spécialisé</t>
  </si>
  <si>
    <t>Commerce de détail de poissons, crustacés et mollusques en magasin spécialisé</t>
  </si>
  <si>
    <t>Commerce de détail de fruits et légumes en magasin spécialisé</t>
  </si>
  <si>
    <t>Intermédiaires du commerce en machines, équipements industriels, navires et avions</t>
  </si>
  <si>
    <t>Construction d'autres ouvrages de génie civil n.c.a.</t>
  </si>
  <si>
    <t>Traitement et élimination des déchets dangereux</t>
  </si>
  <si>
    <t>Traitement et élimination des déchets non dangereux</t>
  </si>
  <si>
    <t>Captage, traitement et distribution d'eau</t>
  </si>
  <si>
    <t>Commerce d'électricité</t>
  </si>
  <si>
    <t>Distribution d'électricité</t>
  </si>
  <si>
    <t>Transport d'électricité</t>
  </si>
  <si>
    <t>Production d'électricité</t>
  </si>
  <si>
    <t>Réparation d'autres équipements</t>
  </si>
  <si>
    <t>Réparation d'équipements électriques</t>
  </si>
  <si>
    <t>Réparation d'ouvrages en métaux</t>
  </si>
  <si>
    <t>Autres activités manufacturières n.c.a.</t>
  </si>
  <si>
    <t>Fabrication de jeux et jouets</t>
  </si>
  <si>
    <t>Fabrication d'articles de sport</t>
  </si>
  <si>
    <t>Fabrication d'instruments de musique</t>
  </si>
  <si>
    <t>Fabrication de matelas</t>
  </si>
  <si>
    <t>Fabrication de meubles de cuisine</t>
  </si>
  <si>
    <t>Fabrication de meubles de bureau et de magasin</t>
  </si>
  <si>
    <t>Fabrication de bicyclettes et de véhicules pour invalides</t>
  </si>
  <si>
    <t>Fabrication de motocycles</t>
  </si>
  <si>
    <t>Construction de navires et de structures flottantes</t>
  </si>
  <si>
    <t>Fabrication de machines pour la métallurgie</t>
  </si>
  <si>
    <t>Fabrication d'autres machines-outils</t>
  </si>
  <si>
    <t>Fabrication de machines agricoles et forestières</t>
  </si>
  <si>
    <t>Fabrication d'autres machines d'usage général</t>
  </si>
  <si>
    <t>Fabrication d'équipements hydrauliques et pneumatiques</t>
  </si>
  <si>
    <t>Fabrication d'appareils ménagers non électriques</t>
  </si>
  <si>
    <t>Fabrication d'appareils électroménagers</t>
  </si>
  <si>
    <t>Fabrication de matériel de distribution et de commande électrique</t>
  </si>
  <si>
    <t>Fabrication de supports magnétiques et optiques</t>
  </si>
  <si>
    <t>Fabrication de produits électroniques grand public</t>
  </si>
  <si>
    <t>Fabrication d'équipements de communication</t>
  </si>
  <si>
    <t>Fabrication d'ordinateurs et d'équipements périphériques</t>
  </si>
  <si>
    <t>Fabrication de composants électroniques</t>
  </si>
  <si>
    <t>Fabrication de coutellerie</t>
  </si>
  <si>
    <t>Traitement et revêtement des métaux</t>
  </si>
  <si>
    <t>Fabrication de portes et fenêtres en métal</t>
  </si>
  <si>
    <t>Fonderie d'autres métaux non ferreux</t>
  </si>
  <si>
    <t>Fonderie de métaux légers</t>
  </si>
  <si>
    <t>Production de métaux précieux</t>
  </si>
  <si>
    <t>Fabrication d'autres produits minéraux non métalliques n.c.a.</t>
  </si>
  <si>
    <t>Fabrication de produits abrasifs</t>
  </si>
  <si>
    <t>Fabrication de béton prêt à l'emploi</t>
  </si>
  <si>
    <t>Fabrication d'appareils sanitaires en céramique</t>
  </si>
  <si>
    <t>Fabrication de briques, tuiles et produits de construction, en terre cuite</t>
  </si>
  <si>
    <t>Fabrication de produits réfractaires</t>
  </si>
  <si>
    <t>Fabrication de fibres de verre</t>
  </si>
  <si>
    <t>Fabrication de verre creux</t>
  </si>
  <si>
    <t>Façonnage et transformation du verre plat</t>
  </si>
  <si>
    <t>Fabrication de verre plat</t>
  </si>
  <si>
    <t>Fabrication de plaques, feuilles, tubes et profilés en matières plastiques</t>
  </si>
  <si>
    <t>Fabrication de préparations pharmaceutiques</t>
  </si>
  <si>
    <t>Fabrication de produits pharmaceutiques de base</t>
  </si>
  <si>
    <t>Fabrication d'autres produits chimiques n.c.a.</t>
  </si>
  <si>
    <t>Fabrication d'huiles essentielles</t>
  </si>
  <si>
    <t>Fabrication de colles</t>
  </si>
  <si>
    <t>Fabrication de pesticides et d'autres produits agrochimiques</t>
  </si>
  <si>
    <t>Fabrication de gaz industriels</t>
  </si>
  <si>
    <t>Fabrication de papiers peints</t>
  </si>
  <si>
    <t>Fabrication de papier et de carton</t>
  </si>
  <si>
    <t>Fabrication de pâte à papier</t>
  </si>
  <si>
    <t>Fabrication de parquets assemblés</t>
  </si>
  <si>
    <t>Fabrication de chaussures</t>
  </si>
  <si>
    <t>Fabrication d'articles en fourrure</t>
  </si>
  <si>
    <t>Fabrication de vêtements de travail</t>
  </si>
  <si>
    <t>Fabrication de vêtements en cuir</t>
  </si>
  <si>
    <t>Fabrication d'autres textiles n.c.a.</t>
  </si>
  <si>
    <t>Fabrication d'autres textiles techniques et industriels</t>
  </si>
  <si>
    <t>Fabrication de tapis et moquettes</t>
  </si>
  <si>
    <t>Fabrication de malt</t>
  </si>
  <si>
    <t>Fabrication de bière</t>
  </si>
  <si>
    <t>Fabrication d'autres produits alimentaires n.c.a.</t>
  </si>
  <si>
    <t>Fabrication de condiments et assaisonnements</t>
  </si>
  <si>
    <t>Fabrication de sucre</t>
  </si>
  <si>
    <t>Transformation et conservation de pommes de terre</t>
  </si>
  <si>
    <t>Transformation et conservation de la viande de volaille</t>
  </si>
  <si>
    <t>Activités de soutien aux autres industries extractives</t>
  </si>
  <si>
    <t>Extraction de tourbe</t>
  </si>
  <si>
    <t>Extraction d'autres minerais de métaux non ferreux</t>
  </si>
  <si>
    <t>Extraction de minerais d'uranium et de thorium</t>
  </si>
  <si>
    <t>Extraction de minerais de fer</t>
  </si>
  <si>
    <t>Extraction de gaz naturel</t>
  </si>
  <si>
    <t>Extraction de pétrole brut</t>
  </si>
  <si>
    <t>Extraction de lignite</t>
  </si>
  <si>
    <t>Extraction de houille</t>
  </si>
  <si>
    <t>O</t>
  </si>
  <si>
    <t>Nom de l'établissement:</t>
  </si>
  <si>
    <t>Téléphone:</t>
  </si>
  <si>
    <t>Date de la demande:</t>
  </si>
  <si>
    <t>Nom de l'interlocuteur:</t>
  </si>
  <si>
    <t>Email:</t>
  </si>
  <si>
    <t>SIRET:</t>
  </si>
  <si>
    <t>Date de création de la société:</t>
  </si>
  <si>
    <t>Nom:</t>
  </si>
  <si>
    <t>Adresse:</t>
  </si>
  <si>
    <t>Code Postal:</t>
  </si>
  <si>
    <t>Commune:</t>
  </si>
  <si>
    <t>Département:</t>
  </si>
  <si>
    <t>Code NAF / NACE de l'Investissement:</t>
  </si>
  <si>
    <t>Numéro d'opération:</t>
  </si>
  <si>
    <t>Type de prêt:</t>
  </si>
  <si>
    <t>Périodicité du prêt:</t>
  </si>
  <si>
    <t>Victor</t>
  </si>
  <si>
    <t>victor@banque.fr</t>
  </si>
  <si>
    <t>Société AB</t>
  </si>
  <si>
    <t>Total Ressources:</t>
  </si>
  <si>
    <t>Autres</t>
  </si>
  <si>
    <t>Objet de l'investissement:</t>
  </si>
  <si>
    <t>Tangible</t>
  </si>
  <si>
    <t xml:space="preserve">Intangible </t>
  </si>
  <si>
    <t>Commentaires</t>
  </si>
  <si>
    <t>ESB du Prêt envisageable</t>
  </si>
  <si>
    <t>Différence Prêt Requis - Prêt envisageable</t>
  </si>
  <si>
    <t>123 rue de l'avenue</t>
  </si>
  <si>
    <t>BFR</t>
  </si>
  <si>
    <t>Intangible + BFR</t>
  </si>
  <si>
    <t>Tangible + BFR</t>
  </si>
  <si>
    <t>Intangible + Tangible + BFR</t>
  </si>
  <si>
    <t>Tangible + Intangible</t>
  </si>
  <si>
    <t>Boolean :</t>
  </si>
  <si>
    <t>Montant</t>
  </si>
  <si>
    <t>B</t>
  </si>
  <si>
    <t>Industries extractives</t>
  </si>
  <si>
    <t>B5</t>
  </si>
  <si>
    <t>Extraction de charbon et de lignite</t>
  </si>
  <si>
    <t>B5.1</t>
  </si>
  <si>
    <t>Extraction de la houille</t>
  </si>
  <si>
    <t>B5.1.0</t>
  </si>
  <si>
    <t>B5.2</t>
  </si>
  <si>
    <t>B5.2.0</t>
  </si>
  <si>
    <t>B6</t>
  </si>
  <si>
    <t>Extraction de pétrole brut et de gaz naturel</t>
  </si>
  <si>
    <t>B6.1</t>
  </si>
  <si>
    <t>B6.1.0</t>
  </si>
  <si>
    <t>B6.2</t>
  </si>
  <si>
    <t>B6.2.0</t>
  </si>
  <si>
    <t>B7</t>
  </si>
  <si>
    <t>Extraction de minerais métalliques</t>
  </si>
  <si>
    <t>B7.1</t>
  </si>
  <si>
    <t>B7.1.0</t>
  </si>
  <si>
    <t>B7.2</t>
  </si>
  <si>
    <t>Extraction de minerais métalliques non ferreux</t>
  </si>
  <si>
    <t>B7.2.1</t>
  </si>
  <si>
    <t>B7.2.9</t>
  </si>
  <si>
    <t>B8</t>
  </si>
  <si>
    <t>Autres industries extractives</t>
  </si>
  <si>
    <t>B8.1</t>
  </si>
  <si>
    <t>Extraction de pierres, de sable et d'argile</t>
  </si>
  <si>
    <t>B8.1.1</t>
  </si>
  <si>
    <t>Extraction de pierres ornementales et de construction, de calcaire, de gypse, de craie et d'ardoise</t>
  </si>
  <si>
    <t>B8.1.2</t>
  </si>
  <si>
    <t>Exploitation de gravières et de sablières ; extraction d'argiles et de kaolin</t>
  </si>
  <si>
    <t>B8.9</t>
  </si>
  <si>
    <t>Extraction minière et exploitation de carrières n.c.a.</t>
  </si>
  <si>
    <t>B8.9.1</t>
  </si>
  <si>
    <t>Extraction de minéraux chimiques et d'engrais</t>
  </si>
  <si>
    <t>B8.9.2</t>
  </si>
  <si>
    <t>B8.9.3</t>
  </si>
  <si>
    <t>Extraction de sel</t>
  </si>
  <si>
    <t>B8.9.9</t>
  </si>
  <si>
    <t>Autres industries extractives n.c.a.</t>
  </si>
  <si>
    <t>B9</t>
  </si>
  <si>
    <t>Activités de soutien à l'extraction minière</t>
  </si>
  <si>
    <t>B9.1</t>
  </si>
  <si>
    <t>Activités de soutien à l'extraction du pétrole et du gaz naturel</t>
  </si>
  <si>
    <t>B9.1.0</t>
  </si>
  <si>
    <t>Activités de soutien à l'extraction de pétrole et de gaz naturel</t>
  </si>
  <si>
    <t>B9.9</t>
  </si>
  <si>
    <t>B9.9.0</t>
  </si>
  <si>
    <t>C</t>
  </si>
  <si>
    <t>Industrie manufacturière</t>
  </si>
  <si>
    <t>C10</t>
  </si>
  <si>
    <t>Fabrication de produits alimentaires</t>
  </si>
  <si>
    <t>C10.1</t>
  </si>
  <si>
    <t>Transformation et conservation de la viande et production de produits à base de viande</t>
  </si>
  <si>
    <t>C10.1.1</t>
  </si>
  <si>
    <t>Transformation et conservation de la viande</t>
  </si>
  <si>
    <t>C10.1.2</t>
  </si>
  <si>
    <t>C10.1.3</t>
  </si>
  <si>
    <t>Production de produits à base de viande et de viande de volaille</t>
  </si>
  <si>
    <t>C10.2</t>
  </si>
  <si>
    <t>Transformation et conservation de poissons, crustacés et mollusques</t>
  </si>
  <si>
    <t>C10.2.0</t>
  </si>
  <si>
    <t>C10.3</t>
  </si>
  <si>
    <t>Transformation et conservation de fruits et légumes</t>
  </si>
  <si>
    <t>C10.3.1</t>
  </si>
  <si>
    <t>C10.3.2</t>
  </si>
  <si>
    <t>Fabrication de jus de fruits et de légumes</t>
  </si>
  <si>
    <t>C10.3.9</t>
  </si>
  <si>
    <t>Autres traitements et conserves de fruits et légumes</t>
  </si>
  <si>
    <t>C10.4</t>
  </si>
  <si>
    <t>Fabrication d'huiles et graisses végétales et animales</t>
  </si>
  <si>
    <t>C10.4.1</t>
  </si>
  <si>
    <t>Fabrication d'huiles et de graisses</t>
  </si>
  <si>
    <t>C10.4.2</t>
  </si>
  <si>
    <t>Fabrication de margarine et de graisses alimentaires similaires</t>
  </si>
  <si>
    <t>C10.5</t>
  </si>
  <si>
    <t>Fabrication de produits laitiers</t>
  </si>
  <si>
    <t>C10.5.1</t>
  </si>
  <si>
    <t>Exploitation de laiteries et fabrication de fromage</t>
  </si>
  <si>
    <t>C10.5.2</t>
  </si>
  <si>
    <t>Fabrication de crèmes glacées</t>
  </si>
  <si>
    <t>C10.6</t>
  </si>
  <si>
    <t>Fabrication de produits de la minoterie, d'amidons, de fécules et de produits amylacés</t>
  </si>
  <si>
    <t>C10.6.1</t>
  </si>
  <si>
    <t>Fabrication de produits de meunerie</t>
  </si>
  <si>
    <t>C10.6.2</t>
  </si>
  <si>
    <t>Fabrication d'amidons et de produits amylacés</t>
  </si>
  <si>
    <t>C10.7</t>
  </si>
  <si>
    <t>Fabrication de produits de boulangerie et de farineux</t>
  </si>
  <si>
    <t>C10.7.1</t>
  </si>
  <si>
    <t>Fabrication de pain ; fabrication de produits de pâtisserie fraîche et de gâteaux</t>
  </si>
  <si>
    <t>C10.7.2</t>
  </si>
  <si>
    <t>Fabrication de biscottes et de biscuits ; fabrication de pâtisseries et de gâteaux de conservation</t>
  </si>
  <si>
    <t>C10.7.3</t>
  </si>
  <si>
    <t>Fabrication de macaronis, nouilles, couscous et produits farineux similaires</t>
  </si>
  <si>
    <t>C10.8</t>
  </si>
  <si>
    <t>Fabrication d'autres produits alimentaires</t>
  </si>
  <si>
    <t>C10.8.1</t>
  </si>
  <si>
    <t>C10.8.2</t>
  </si>
  <si>
    <t>Fabrication de cacao, chocolat et sucreries</t>
  </si>
  <si>
    <t>C10.8.3</t>
  </si>
  <si>
    <t>Traitement du thé et du café</t>
  </si>
  <si>
    <t>C10.8.4</t>
  </si>
  <si>
    <t>C10.8.5</t>
  </si>
  <si>
    <t>Fabrication de repas et de plats préparés</t>
  </si>
  <si>
    <t>C10.8.6</t>
  </si>
  <si>
    <t>Fabrication de préparations alimentaires homogénéisées et d'aliments diététiques</t>
  </si>
  <si>
    <t>C10.8.9</t>
  </si>
  <si>
    <t>C10.9</t>
  </si>
  <si>
    <t>Fabrication d'aliments préparés pour animaux</t>
  </si>
  <si>
    <t>C10.9.1</t>
  </si>
  <si>
    <t>Fabrication d'aliments préparés pour animaux de ferme</t>
  </si>
  <si>
    <t>C10.9.2</t>
  </si>
  <si>
    <t>Fabrication d'aliments préparés pour animaux de compagnie</t>
  </si>
  <si>
    <t>C11</t>
  </si>
  <si>
    <t>Fabrication de boissons</t>
  </si>
  <si>
    <t>C11.0</t>
  </si>
  <si>
    <t>C11.0.2</t>
  </si>
  <si>
    <t>Fabrication de vin de raisin</t>
  </si>
  <si>
    <t>C11.0.3</t>
  </si>
  <si>
    <t>Fabrication de cidre et autres vins de fruits</t>
  </si>
  <si>
    <t>C11.0.4</t>
  </si>
  <si>
    <t>Fabrication d'autres boissons fermentées non distillées</t>
  </si>
  <si>
    <t>C11.0.5</t>
  </si>
  <si>
    <t>C11.0.6</t>
  </si>
  <si>
    <t>C11.0.7</t>
  </si>
  <si>
    <t>Fabrication de boissons rafraîchissantes ; production d'eaux minérales et d'autres eaux en bouteille</t>
  </si>
  <si>
    <t>C13</t>
  </si>
  <si>
    <t>Fabrication de textiles</t>
  </si>
  <si>
    <t>C13.1</t>
  </si>
  <si>
    <t>Préparation et filage de fibres textiles</t>
  </si>
  <si>
    <t>C13.1.0</t>
  </si>
  <si>
    <t>C13.2</t>
  </si>
  <si>
    <t>Tissage de textiles</t>
  </si>
  <si>
    <t>C13.2.0</t>
  </si>
  <si>
    <t>C13.3</t>
  </si>
  <si>
    <t>Finition de textiles</t>
  </si>
  <si>
    <t>C13.3.0</t>
  </si>
  <si>
    <t>C13.9</t>
  </si>
  <si>
    <t>Fabrication d'autres textiles</t>
  </si>
  <si>
    <t>C13.9.1</t>
  </si>
  <si>
    <t>Fabrication d'étoffes de bonneterie</t>
  </si>
  <si>
    <t>C13.9.2</t>
  </si>
  <si>
    <t>Fabrication d'articles textiles confectionnés, à l'exclusion de l'habillement</t>
  </si>
  <si>
    <t>C13.9.3</t>
  </si>
  <si>
    <t>C13.9.4</t>
  </si>
  <si>
    <t>Fabrication de cordages, cordes, ficelles et filets</t>
  </si>
  <si>
    <t>C13.9.5</t>
  </si>
  <si>
    <t>Fabrication de non-tissés et d'articles en non-tissés, à l'exclusion de l'habillement</t>
  </si>
  <si>
    <t>C13.9.6</t>
  </si>
  <si>
    <t>C13.9.9</t>
  </si>
  <si>
    <t>C14</t>
  </si>
  <si>
    <t>Fabrication d'articles d'habillement</t>
  </si>
  <si>
    <t>C14.1</t>
  </si>
  <si>
    <t>Fabrication d'articles d'habillement, à l'exclusion des articles en fourrure</t>
  </si>
  <si>
    <t>C14.1.1</t>
  </si>
  <si>
    <t>C14.1.2</t>
  </si>
  <si>
    <t>C14.1.3</t>
  </si>
  <si>
    <t>Fabrication d'autres vêtements de dessus</t>
  </si>
  <si>
    <t>C14.1.4</t>
  </si>
  <si>
    <t>Fabrication de sous vêtements</t>
  </si>
  <si>
    <t>C14.1.9</t>
  </si>
  <si>
    <t>Fabrication d'autres articles d'habillement et d'accessoires</t>
  </si>
  <si>
    <t>C14.2</t>
  </si>
  <si>
    <t>C14.2.0</t>
  </si>
  <si>
    <t>C14.3</t>
  </si>
  <si>
    <t>Fabrication d'articles en bonneterie</t>
  </si>
  <si>
    <t>C14.3.1</t>
  </si>
  <si>
    <t>Fabrication de bas et de bonneterie</t>
  </si>
  <si>
    <t>C14.3.9</t>
  </si>
  <si>
    <t>Fabrication d'autres articles en bonneterie</t>
  </si>
  <si>
    <t>C15</t>
  </si>
  <si>
    <t>Fabrication de cuir et de produits connexes</t>
  </si>
  <si>
    <t>C15.1</t>
  </si>
  <si>
    <t>Tannage et apprêtage des cuirs ; fabrication de bagages, sacs à main, articles de sellerie et de bourrellerie ; apprêtage et teinture des fourrures</t>
  </si>
  <si>
    <t>C15.1.1</t>
  </si>
  <si>
    <t>Tannage et apprêtage des cuirs ; apprêtage et teinture des fourrures</t>
  </si>
  <si>
    <t>C15.1.2</t>
  </si>
  <si>
    <t>Fabrication de bagages, sacs à main et articles similaires, sellerie et bourrellerie</t>
  </si>
  <si>
    <t>C15.2</t>
  </si>
  <si>
    <t>C15.2.0</t>
  </si>
  <si>
    <t>C16</t>
  </si>
  <si>
    <t>Travail du bois et fabrication d'articles en bois et en liège, à l'exception des meubles ; fabrication d'articles en paille et vannerie</t>
  </si>
  <si>
    <t>C16.1</t>
  </si>
  <si>
    <t>Sciage et rabotage du bois</t>
  </si>
  <si>
    <t>C16.1.0</t>
  </si>
  <si>
    <t>C16.2</t>
  </si>
  <si>
    <t>Fabrication d'articles en bois, liège, paille et vannerie</t>
  </si>
  <si>
    <t>C16.2.1</t>
  </si>
  <si>
    <t>Fabrication de feuilles de placage et de panneaux à base de bois</t>
  </si>
  <si>
    <t>C16.2.2</t>
  </si>
  <si>
    <t>C16.2.3</t>
  </si>
  <si>
    <t>Fabrication d'autres charpentes et menuiseries de bâtiment</t>
  </si>
  <si>
    <t>C16.2.4</t>
  </si>
  <si>
    <t>Fabrication de récipients en bois</t>
  </si>
  <si>
    <t>C16.2.9</t>
  </si>
  <si>
    <t>Fabrication d'autres articles en bois ; fabrication d'articles en liège, en paille et en vannerie</t>
  </si>
  <si>
    <t>C17</t>
  </si>
  <si>
    <t>Fabrication de papier et d'articles en papier</t>
  </si>
  <si>
    <t>C17.1</t>
  </si>
  <si>
    <t>Fabrication de pâte à papier, de papier et de carton</t>
  </si>
  <si>
    <t>C17.1.1</t>
  </si>
  <si>
    <t>C17.1.2</t>
  </si>
  <si>
    <t>C17.2</t>
  </si>
  <si>
    <t>Fabrication d'articles en papier ou en carton</t>
  </si>
  <si>
    <t>C17.2.1</t>
  </si>
  <si>
    <t>Fabrication de papier et de carton ondulés et de récipients en papier et en carton</t>
  </si>
  <si>
    <t>C17.2.2</t>
  </si>
  <si>
    <t>Fabrication d'articles ménagers et sanitaires et d'articles de toilette</t>
  </si>
  <si>
    <t>C17.2.3</t>
  </si>
  <si>
    <t>Fabrication d'articles de papeterie en papier</t>
  </si>
  <si>
    <t>C17.2.4</t>
  </si>
  <si>
    <t>C17.2.9</t>
  </si>
  <si>
    <t>Fabrication d'autres articles en papier et carton</t>
  </si>
  <si>
    <t>C18</t>
  </si>
  <si>
    <t>Impression et reproduction de supports enregistrés</t>
  </si>
  <si>
    <t>C18.1</t>
  </si>
  <si>
    <t>Impression et services liés à l'impression</t>
  </si>
  <si>
    <t>C18.1.1</t>
  </si>
  <si>
    <t>Impression de journaux</t>
  </si>
  <si>
    <t>C18.1.2</t>
  </si>
  <si>
    <t>Autres activités d'impression</t>
  </si>
  <si>
    <t>C18.1.3</t>
  </si>
  <si>
    <t>Services de prépresse et de prémédia</t>
  </si>
  <si>
    <t>C18.1.4</t>
  </si>
  <si>
    <t>Reliure et services connexes</t>
  </si>
  <si>
    <t>C18.2</t>
  </si>
  <si>
    <t>Reproduction de supports enregistrés</t>
  </si>
  <si>
    <t>C18.2.0</t>
  </si>
  <si>
    <t>C19</t>
  </si>
  <si>
    <t>Fabrication de coke et de produits pétroliers raffinés</t>
  </si>
  <si>
    <t>C19.1</t>
  </si>
  <si>
    <t>Fabrication de produits de cokerie</t>
  </si>
  <si>
    <t>C19.1.0</t>
  </si>
  <si>
    <t>Fabrication de produits de fours à coke</t>
  </si>
  <si>
    <t>C19.2</t>
  </si>
  <si>
    <t>Fabrication de produits pétroliers raffinés</t>
  </si>
  <si>
    <t>C19.2.0</t>
  </si>
  <si>
    <t>C20</t>
  </si>
  <si>
    <t>Fabrication de produits chimiques</t>
  </si>
  <si>
    <t>C20.1</t>
  </si>
  <si>
    <t>Fabrication de produits chimiques de base, d'engrais et de composés azotés, de matières plastiques et de caoutchouc synthétique sous formes primaires</t>
  </si>
  <si>
    <t>C20.1.1</t>
  </si>
  <si>
    <t>C20.1.2</t>
  </si>
  <si>
    <t>Fabrication de teintures et de pigments</t>
  </si>
  <si>
    <t>C20.1.7</t>
  </si>
  <si>
    <t>Fabrication de caoutchouc synthétique sous formes primaires</t>
  </si>
  <si>
    <t>C20.2</t>
  </si>
  <si>
    <t>C20.2.0</t>
  </si>
  <si>
    <t>C20.3</t>
  </si>
  <si>
    <t>Fabrication de peintures, vernis et revêtements similaires, d'encres d'imprimerie et de mastics</t>
  </si>
  <si>
    <t>C20.3.0</t>
  </si>
  <si>
    <t>C20.4</t>
  </si>
  <si>
    <t>Fabrication de savons et de détergents, de produits de nettoyage et de polissage, de parfums et de produits de toilette</t>
  </si>
  <si>
    <t>C20.4.1</t>
  </si>
  <si>
    <t>Fabrication de savons et de détergents, de produits d'entretien et de produits de polissage</t>
  </si>
  <si>
    <t>C20.4.2</t>
  </si>
  <si>
    <t>Fabrication de parfums et de produits de toilette</t>
  </si>
  <si>
    <t>C20.5</t>
  </si>
  <si>
    <t>Fabrication d'autres produits chimiques</t>
  </si>
  <si>
    <t>C20.5.1</t>
  </si>
  <si>
    <t>Fabrication d'explosifs</t>
  </si>
  <si>
    <t>C20.5.2</t>
  </si>
  <si>
    <t>C20.5.3</t>
  </si>
  <si>
    <t>C20.5.9</t>
  </si>
  <si>
    <t>C20.6</t>
  </si>
  <si>
    <t>Fabrication de fibres synthétiques ou artificielles</t>
  </si>
  <si>
    <t>C20.6.0</t>
  </si>
  <si>
    <t>C21</t>
  </si>
  <si>
    <t>Fabrication de produits pharmaceutiques de base et de préparations pharmaceutiques</t>
  </si>
  <si>
    <t>C21.1</t>
  </si>
  <si>
    <t>C21.1.0</t>
  </si>
  <si>
    <t>C21.2</t>
  </si>
  <si>
    <t>C21.2.0</t>
  </si>
  <si>
    <t>C22</t>
  </si>
  <si>
    <t>Fabrication de produits en caoutchouc et en plastique</t>
  </si>
  <si>
    <t>C22.1</t>
  </si>
  <si>
    <t>Fabrication de produits en caoutchouc</t>
  </si>
  <si>
    <t>C22.1.1</t>
  </si>
  <si>
    <t>Fabrication de pneumatiques et de chambres à air en caoutchouc ; rechapage et reconstruction de pneumatiques en caoutchouc</t>
  </si>
  <si>
    <t>C22.1.9</t>
  </si>
  <si>
    <t>Fabrication d'autres produits en caoutchouc</t>
  </si>
  <si>
    <t>C22.2</t>
  </si>
  <si>
    <t>Fabrication de produits en matières plastiques</t>
  </si>
  <si>
    <t>C22.2.1</t>
  </si>
  <si>
    <t>C22.2.2</t>
  </si>
  <si>
    <t>Fabrication d'articles d'emballage en plastique</t>
  </si>
  <si>
    <t>C22.2.3</t>
  </si>
  <si>
    <t>Fabrication d'articles de construction en plastique</t>
  </si>
  <si>
    <t>C22.2.9</t>
  </si>
  <si>
    <t>Fabrication d'autres produits en matières plastiques</t>
  </si>
  <si>
    <t>C23</t>
  </si>
  <si>
    <t>Fabrication d'autres produits minéraux non métalliques</t>
  </si>
  <si>
    <t>C23.1</t>
  </si>
  <si>
    <t>Fabrication de verre et d'articles en verre</t>
  </si>
  <si>
    <t>C23.1.1</t>
  </si>
  <si>
    <t>C23.1.2</t>
  </si>
  <si>
    <t>C23.1.3</t>
  </si>
  <si>
    <t>C23.1.4</t>
  </si>
  <si>
    <t>C23.1.9</t>
  </si>
  <si>
    <t>Fabrication et façonnage d'autres verres, y compris la verrerie technique</t>
  </si>
  <si>
    <t>C23.2</t>
  </si>
  <si>
    <t>C23.2.0</t>
  </si>
  <si>
    <t>C23.3</t>
  </si>
  <si>
    <t>Fabrication de matériaux de construction en terre cuite</t>
  </si>
  <si>
    <t>C23.3.1</t>
  </si>
  <si>
    <t>Fabrication de carreaux et dalles en céramique</t>
  </si>
  <si>
    <t>C23.3.2</t>
  </si>
  <si>
    <t>C23.4</t>
  </si>
  <si>
    <t>Fabrication d'autres produits en porcelaine et en céramique</t>
  </si>
  <si>
    <t>C23.4.1</t>
  </si>
  <si>
    <t>Fabrication d'articles ménagers et ornementaux en céramique</t>
  </si>
  <si>
    <t>C23.4.2</t>
  </si>
  <si>
    <t>C23.4.3</t>
  </si>
  <si>
    <t>Fabrication d'isolateurs et d'accessoires isolants en céramique</t>
  </si>
  <si>
    <t>C23.4.4</t>
  </si>
  <si>
    <t>Fabrication d'autres produits céramiques techniques</t>
  </si>
  <si>
    <t>C23.4.9</t>
  </si>
  <si>
    <t>Fabrication d'autres produits en céramique</t>
  </si>
  <si>
    <t>C23.5</t>
  </si>
  <si>
    <t>Fabrication de ciment, chaux et plâtre</t>
  </si>
  <si>
    <t>C23.5.2</t>
  </si>
  <si>
    <t>Fabrication de chaux et de plâtre</t>
  </si>
  <si>
    <t>C23.6</t>
  </si>
  <si>
    <t>Fabrication d'articles en béton, ciment et plâtre</t>
  </si>
  <si>
    <t>C23.6.1</t>
  </si>
  <si>
    <t>Fabrication d'articles en béton pour la construction</t>
  </si>
  <si>
    <t>C23.6.2</t>
  </si>
  <si>
    <t>Fabrication d'articles en plâtre pour la construction</t>
  </si>
  <si>
    <t>C23.6.3</t>
  </si>
  <si>
    <t>C23.6.4</t>
  </si>
  <si>
    <t>Fabrication de mortiers</t>
  </si>
  <si>
    <t>C23.6.5</t>
  </si>
  <si>
    <t>Fabrication de fibrociment</t>
  </si>
  <si>
    <t>C23.6.9</t>
  </si>
  <si>
    <t>Fabrication d'autres articles en béton, plâtre et ciment</t>
  </si>
  <si>
    <t>C23.7</t>
  </si>
  <si>
    <t>Taille, façonnage et finition de la pierre</t>
  </si>
  <si>
    <t>C23.7.0</t>
  </si>
  <si>
    <t>Taille, façonnage et finissage de la pierre</t>
  </si>
  <si>
    <t>C23.9</t>
  </si>
  <si>
    <t>Fabrication de produits abrasifs et de produits minéraux non métalliques n.c.a.</t>
  </si>
  <si>
    <t>C23.9.1</t>
  </si>
  <si>
    <t>C23.9.9</t>
  </si>
  <si>
    <t>C24</t>
  </si>
  <si>
    <t>Fabrication de métaux de base</t>
  </si>
  <si>
    <t>C24.3</t>
  </si>
  <si>
    <t>Fabrication d'autres produits de première transformation de l'acier</t>
  </si>
  <si>
    <t>C24.4</t>
  </si>
  <si>
    <t>Fabrication de métaux précieux de base et d'autres métaux non ferreux</t>
  </si>
  <si>
    <t>C24.4.1</t>
  </si>
  <si>
    <t>C24.4.3</t>
  </si>
  <si>
    <t>Production de plomb, zinc et étain</t>
  </si>
  <si>
    <t>C24.4.4</t>
  </si>
  <si>
    <t>Production de cuivre</t>
  </si>
  <si>
    <t>C24.4.5</t>
  </si>
  <si>
    <t>Production d'autres métaux non ferreux</t>
  </si>
  <si>
    <t>C24.4.6</t>
  </si>
  <si>
    <t>Traitement du combustible nucléaire</t>
  </si>
  <si>
    <t>C24.5</t>
  </si>
  <si>
    <t>Fonderie de métaux</t>
  </si>
  <si>
    <t>C24.5.1</t>
  </si>
  <si>
    <t>Fonderie de fer</t>
  </si>
  <si>
    <t>C24.5.2</t>
  </si>
  <si>
    <t>Moulage de l'acier</t>
  </si>
  <si>
    <t>C24.5.3</t>
  </si>
  <si>
    <t>C24.5.4</t>
  </si>
  <si>
    <t>C25</t>
  </si>
  <si>
    <t>Fabrication de produits métalliques, à l'exception des machines et des équipements</t>
  </si>
  <si>
    <t>C25.1</t>
  </si>
  <si>
    <t>Fabrication de produits de structure métallique</t>
  </si>
  <si>
    <t>C25.1.1</t>
  </si>
  <si>
    <t>Fabrication de structures et parties de structures métalliques</t>
  </si>
  <si>
    <t>C25.1.2</t>
  </si>
  <si>
    <t>C25.2</t>
  </si>
  <si>
    <t>Fabrication de citernes, réservoirs et conteneurs en métal</t>
  </si>
  <si>
    <t>C25.2.1</t>
  </si>
  <si>
    <t>Fabrication de radiateurs et chaudières de chauffage central</t>
  </si>
  <si>
    <t>C25.2.9</t>
  </si>
  <si>
    <t>Fabrication d'autres cuves, réservoirs et conteneurs en métal</t>
  </si>
  <si>
    <t>C25.3</t>
  </si>
  <si>
    <t>Fabrication de générateurs de vapeur, à l'exclusion des chaudières à eau chaude pour le chauffage central</t>
  </si>
  <si>
    <t>C25.3.0</t>
  </si>
  <si>
    <t>Fabrication de générateurs de vapeur, à l'exclusion des chaudières pour le chauffage central à eau chaude</t>
  </si>
  <si>
    <t>C25.6</t>
  </si>
  <si>
    <t>Traitement et revêtement des métaux ; usinage</t>
  </si>
  <si>
    <t>C25.6.1</t>
  </si>
  <si>
    <t>C25.6.2</t>
  </si>
  <si>
    <t>Usinage</t>
  </si>
  <si>
    <t>C25.7</t>
  </si>
  <si>
    <t>Fabrication de coutellerie, d'outillage et de quincaillerie générale</t>
  </si>
  <si>
    <t>C25.7.1</t>
  </si>
  <si>
    <t>C25.7.2</t>
  </si>
  <si>
    <t>Fabrication de serrures et charnières</t>
  </si>
  <si>
    <t>C25.7.3</t>
  </si>
  <si>
    <t>Fabrication d'outillage</t>
  </si>
  <si>
    <t>C25.9</t>
  </si>
  <si>
    <t>Fabrication d'autres produits métalliques</t>
  </si>
  <si>
    <t>C25.9.1</t>
  </si>
  <si>
    <t>Fabrication de fûts en acier et récipients similaires</t>
  </si>
  <si>
    <t>C25.9.2</t>
  </si>
  <si>
    <t>Fabrication d'emballages en métal léger</t>
  </si>
  <si>
    <t>C25.9.3</t>
  </si>
  <si>
    <t>Fabrication de produits en fil métallique, chaînes et ressorts</t>
  </si>
  <si>
    <t>C25.9.4</t>
  </si>
  <si>
    <t>Fabrication d'éléments de fixation et de visserie</t>
  </si>
  <si>
    <t>C25.9.9</t>
  </si>
  <si>
    <t>Fabrication d'autres produits métalliques n.c.a.</t>
  </si>
  <si>
    <t>C26</t>
  </si>
  <si>
    <t>Fabrication de produits informatiques, électroniques et optiques</t>
  </si>
  <si>
    <t>C26.1</t>
  </si>
  <si>
    <t>Fabrication de composants et de cartes électroniques</t>
  </si>
  <si>
    <t>C26.1.1</t>
  </si>
  <si>
    <t>C26.1.2</t>
  </si>
  <si>
    <t>Fabrication de cartes électroniques chargées</t>
  </si>
  <si>
    <t>C26.2</t>
  </si>
  <si>
    <t>C26.2.0</t>
  </si>
  <si>
    <t>C26.3</t>
  </si>
  <si>
    <t>C26.3.0</t>
  </si>
  <si>
    <t>C26.4</t>
  </si>
  <si>
    <t>C26.4.0</t>
  </si>
  <si>
    <t>C26.5</t>
  </si>
  <si>
    <t>Fabrication d'instruments et appareils de mesure, d'essai et de navigation ; horlogerie</t>
  </si>
  <si>
    <t>C26.5.1</t>
  </si>
  <si>
    <t>Fabrication d'instruments et d'appareils de mesure, de contrôle et de navigation</t>
  </si>
  <si>
    <t>C26.5.2</t>
  </si>
  <si>
    <t>Fabrication de montres et horloges</t>
  </si>
  <si>
    <t>C26.6</t>
  </si>
  <si>
    <t>Fabrication d'appareils d'irradiation, électromédicaux et électrothérapeutiques</t>
  </si>
  <si>
    <t>C26.6.0</t>
  </si>
  <si>
    <t>Fabrication d'appareils d'irradiation, d'électromédecine et d'électrothérapie</t>
  </si>
  <si>
    <t>C26.7</t>
  </si>
  <si>
    <t>Fabrication d'instruments d'optique et de matériel photographique</t>
  </si>
  <si>
    <t>C26.7.0</t>
  </si>
  <si>
    <t>C26.8</t>
  </si>
  <si>
    <t>C26.8.0</t>
  </si>
  <si>
    <t>C27</t>
  </si>
  <si>
    <t>Fabrication d'équipements électriques</t>
  </si>
  <si>
    <t>C27.1</t>
  </si>
  <si>
    <t>Fabrication de moteurs, générateurs et transformateurs électriques et de matériel de distribution et de contrôle de l'électricité</t>
  </si>
  <si>
    <t>C27.1.1</t>
  </si>
  <si>
    <t>Fabrication de moteurs, générateurs et transformateurs électriques</t>
  </si>
  <si>
    <t>C27.1.2</t>
  </si>
  <si>
    <t>C27.2</t>
  </si>
  <si>
    <t>Fabrication de piles et d'accumulateurs</t>
  </si>
  <si>
    <t>C27.2.0</t>
  </si>
  <si>
    <t>C27.3</t>
  </si>
  <si>
    <t>Fabrication de câblages et de dispositifs de câblage</t>
  </si>
  <si>
    <t>C27.3.1</t>
  </si>
  <si>
    <t>Fabrication de câbles à fibres optiques</t>
  </si>
  <si>
    <t>C27.3.2</t>
  </si>
  <si>
    <t>Fabrication d'autres fils et câbles électroniques et électriques</t>
  </si>
  <si>
    <t>C27.3.3</t>
  </si>
  <si>
    <t>Fabrication de dispositifs de câblage</t>
  </si>
  <si>
    <t>C27.4</t>
  </si>
  <si>
    <t>Fabrication de matériel d'éclairage électrique</t>
  </si>
  <si>
    <t>C27.4.0</t>
  </si>
  <si>
    <t>C27.5</t>
  </si>
  <si>
    <t>C27.5.1</t>
  </si>
  <si>
    <t>C27.5.2</t>
  </si>
  <si>
    <t>C27.9</t>
  </si>
  <si>
    <t>Fabrication d'autres équipements électriques</t>
  </si>
  <si>
    <t>C27.9.0</t>
  </si>
  <si>
    <t>C28</t>
  </si>
  <si>
    <t>Fabrication de machines et d'équipements n.c.a.</t>
  </si>
  <si>
    <t>C28.1</t>
  </si>
  <si>
    <t>Fabrication de machines d'usage général</t>
  </si>
  <si>
    <t>C28.1.1</t>
  </si>
  <si>
    <t>Fabrication de moteurs et turbines, à l'exclusion des moteurs d'avions, de véhicules et de cycles</t>
  </si>
  <si>
    <t>C28.1.2</t>
  </si>
  <si>
    <t>C28.1.3</t>
  </si>
  <si>
    <t>Fabrication d'autres pompes et de compresseurs</t>
  </si>
  <si>
    <t>C28.1.4</t>
  </si>
  <si>
    <t>Fabrication d'autres robinets et vannes</t>
  </si>
  <si>
    <t>C28.1.5</t>
  </si>
  <si>
    <t>Fabrication de roulements, d'engrenages et d'éléments d'entraînement</t>
  </si>
  <si>
    <t>C28.2</t>
  </si>
  <si>
    <t>C28.2.1</t>
  </si>
  <si>
    <t>Fabrication de fours et de brûleurs de fours</t>
  </si>
  <si>
    <t>C28.2.2</t>
  </si>
  <si>
    <t>Fabrication d'appareils de levage et de manutention</t>
  </si>
  <si>
    <t>C28.2.3</t>
  </si>
  <si>
    <t>Fabrication de machines et d'équipements de bureau (à l'exception des ordinateurs et des équipements périphériques)</t>
  </si>
  <si>
    <t>C28.2.4</t>
  </si>
  <si>
    <t>Fabrication d'outillage à main motorisé</t>
  </si>
  <si>
    <t>C28.2.5</t>
  </si>
  <si>
    <t>Fabrication d'équipements de refroidissement et de ventilation à usage non domestique</t>
  </si>
  <si>
    <t>C28.2.9</t>
  </si>
  <si>
    <t>Fabrication d'autres machines d'usage général n.c.a.</t>
  </si>
  <si>
    <t>C28.3</t>
  </si>
  <si>
    <t>C28.3.0</t>
  </si>
  <si>
    <t>C28.4</t>
  </si>
  <si>
    <t>Fabrication de machines de formage des métaux et de machines-outils</t>
  </si>
  <si>
    <t>C28.4.1</t>
  </si>
  <si>
    <t>Fabrication de machines de formage des métaux</t>
  </si>
  <si>
    <t>C28.4.9</t>
  </si>
  <si>
    <t>C28.9</t>
  </si>
  <si>
    <t>Fabrication d'autres machines d'usage spécifique</t>
  </si>
  <si>
    <t>C28.9.1</t>
  </si>
  <si>
    <t>C28.9.2</t>
  </si>
  <si>
    <t>Fabrication de machines pour les industries extractives et la construction</t>
  </si>
  <si>
    <t>C28.9.3</t>
  </si>
  <si>
    <t>Fabrication de machines pour l'agriculture et l'élevage</t>
  </si>
  <si>
    <t>C28.9.4</t>
  </si>
  <si>
    <t>Fabrication de machines pour la production de textiles, de vêtements et de cuir</t>
  </si>
  <si>
    <t>C28.9.5</t>
  </si>
  <si>
    <t>Fabrication de machines pour la production de papier et de carton</t>
  </si>
  <si>
    <t>C28.9.6</t>
  </si>
  <si>
    <t>Fabrication de machines pour les matières plastiques et le caoutchouc</t>
  </si>
  <si>
    <t>C28.9.9</t>
  </si>
  <si>
    <t>Fabrication d'autres machines d'usage spécifique n.c.a.</t>
  </si>
  <si>
    <t>C29</t>
  </si>
  <si>
    <t>Fabrication de véhicules automobiles, de remorques et de semi-remorques</t>
  </si>
  <si>
    <t>C29.1</t>
  </si>
  <si>
    <t>Fabrication de véhicules automobiles</t>
  </si>
  <si>
    <t>C29.1.0</t>
  </si>
  <si>
    <t>C29.2</t>
  </si>
  <si>
    <t>Fabrication de carrosseries pour véhicules automobiles ; fabrication de remorques et semi-remorques</t>
  </si>
  <si>
    <t>C29.2.0</t>
  </si>
  <si>
    <t>Fabrication de carrosseries pour véhicules automobiles ; fabrication de remorques et de semi-remorques</t>
  </si>
  <si>
    <t>C29.3</t>
  </si>
  <si>
    <t>Fabrication de parties et accessoires pour véhicules automobiles</t>
  </si>
  <si>
    <t>C29.3.1</t>
  </si>
  <si>
    <t>Fabrication d'équipements électriques et électroniques pour véhicules automobiles</t>
  </si>
  <si>
    <t>C29.3.2</t>
  </si>
  <si>
    <t>Fabrication d'autres parties et accessoires pour véhicules automobiles</t>
  </si>
  <si>
    <t>C30</t>
  </si>
  <si>
    <t>Fabrication d'autres matériels de transport</t>
  </si>
  <si>
    <t>C30.1</t>
  </si>
  <si>
    <t>Construction de navires et bateaux</t>
  </si>
  <si>
    <t>C30.1.1</t>
  </si>
  <si>
    <t>C30.1.2</t>
  </si>
  <si>
    <t>Construction de bateaux de plaisance et de sport</t>
  </si>
  <si>
    <t>C30.2</t>
  </si>
  <si>
    <t>Fabrication de locomotives et de matériel ferroviaire roulant</t>
  </si>
  <si>
    <t>C30.2.0</t>
  </si>
  <si>
    <t>C30.9</t>
  </si>
  <si>
    <t>Fabrication de matériel de transport n.c.a.</t>
  </si>
  <si>
    <t>C30.9.1</t>
  </si>
  <si>
    <t>C30.9.2</t>
  </si>
  <si>
    <t>C30.9.9</t>
  </si>
  <si>
    <t>Fabrication d'autres matériels de transport n.c.a.</t>
  </si>
  <si>
    <t>C31</t>
  </si>
  <si>
    <t>Fabrication de meubles</t>
  </si>
  <si>
    <t>C31.0</t>
  </si>
  <si>
    <t>C31.0.1</t>
  </si>
  <si>
    <t>C31.0.2</t>
  </si>
  <si>
    <t>C31.0.3</t>
  </si>
  <si>
    <t>C31.0.9</t>
  </si>
  <si>
    <t>Fabrication d'autres meubles</t>
  </si>
  <si>
    <t>C32</t>
  </si>
  <si>
    <t>Autres activités manufacturières</t>
  </si>
  <si>
    <t>C32.1</t>
  </si>
  <si>
    <t>Fabrication de bijouterie, joaillerie et articles connexes</t>
  </si>
  <si>
    <t>C32.1.1</t>
  </si>
  <si>
    <t>Frappe de pièces de monnaie</t>
  </si>
  <si>
    <t>C32.1.2</t>
  </si>
  <si>
    <t>Fabrication de bijouterie et d'articles connexes</t>
  </si>
  <si>
    <t>C32.1.3</t>
  </si>
  <si>
    <t>Fabrication de bijouterie de fantaisie et d'articles connexes</t>
  </si>
  <si>
    <t>C32.2</t>
  </si>
  <si>
    <t>C32.2.0</t>
  </si>
  <si>
    <t>C32.3</t>
  </si>
  <si>
    <t>C32.3.0</t>
  </si>
  <si>
    <t>C32.4</t>
  </si>
  <si>
    <t>C32.4.0</t>
  </si>
  <si>
    <t>Fabrication de jeux et de jouets</t>
  </si>
  <si>
    <t>C32.5</t>
  </si>
  <si>
    <t>Fabrication d'instruments et de fournitures médicaux et dentaires</t>
  </si>
  <si>
    <t>C32.5.0</t>
  </si>
  <si>
    <t>C32.9</t>
  </si>
  <si>
    <t>Fabrication n.c.a.</t>
  </si>
  <si>
    <t>C32.9.1</t>
  </si>
  <si>
    <t>Fabrication de balais et brosses</t>
  </si>
  <si>
    <t>C32.9.9</t>
  </si>
  <si>
    <t>C33</t>
  </si>
  <si>
    <t>Réparation et installation de machines et d'équipements</t>
  </si>
  <si>
    <t>C33.1</t>
  </si>
  <si>
    <t>Réparation d'ouvrages en métaux, de machines et d'équipements</t>
  </si>
  <si>
    <t>C33.1.1</t>
  </si>
  <si>
    <t>C33.1.2</t>
  </si>
  <si>
    <t>Réparation de machines</t>
  </si>
  <si>
    <t>C33.1.3</t>
  </si>
  <si>
    <t>Réparation d'équipements électroniques et optiques</t>
  </si>
  <si>
    <t>C33.1.4</t>
  </si>
  <si>
    <t>C33.1.5</t>
  </si>
  <si>
    <t>Réparation et entretien de navires et bateaux</t>
  </si>
  <si>
    <t>C33.1.6</t>
  </si>
  <si>
    <t>Réparation et entretien d'aéronefs et d'engins spatiaux</t>
  </si>
  <si>
    <t>C33.1.7</t>
  </si>
  <si>
    <t>Réparation et entretien d'autres équipements de transport</t>
  </si>
  <si>
    <t>C33.1.9</t>
  </si>
  <si>
    <t>C33.2</t>
  </si>
  <si>
    <t>Installation de machines et d'équipements industriels</t>
  </si>
  <si>
    <t>C33.2.0</t>
  </si>
  <si>
    <t>D</t>
  </si>
  <si>
    <t>Production et distribution d'électricité, de gaz, de vapeur et d'air conditionné</t>
  </si>
  <si>
    <t>D35</t>
  </si>
  <si>
    <t>D35.1</t>
  </si>
  <si>
    <t>Production, transport et distribution d'énergie électrique</t>
  </si>
  <si>
    <t>D35.1.1</t>
  </si>
  <si>
    <t>D35.1.2</t>
  </si>
  <si>
    <t>D35.1.3</t>
  </si>
  <si>
    <t>D35.1.4</t>
  </si>
  <si>
    <t>D35.2</t>
  </si>
  <si>
    <t>Fabrication de gaz ; distribution de combustibles gazeux par conduites principales</t>
  </si>
  <si>
    <t>D35.2.1</t>
  </si>
  <si>
    <t>Fabrication de gaz</t>
  </si>
  <si>
    <t>D35.2.2</t>
  </si>
  <si>
    <t>Distribution de combustibles gazeux par conduites principales</t>
  </si>
  <si>
    <t>D35.2.3</t>
  </si>
  <si>
    <t>Commerce de gaz par conduites principales</t>
  </si>
  <si>
    <t>D35.3</t>
  </si>
  <si>
    <t>Distribution de vapeur et d'air conditionné</t>
  </si>
  <si>
    <t>D35.3.0</t>
  </si>
  <si>
    <t>E</t>
  </si>
  <si>
    <t>Distribution d'eau ; assainissement ; gestion des déchets et activités de dépollution</t>
  </si>
  <si>
    <t>E36</t>
  </si>
  <si>
    <t>E36.0</t>
  </si>
  <si>
    <t>E36.0.0</t>
  </si>
  <si>
    <t>E37</t>
  </si>
  <si>
    <t>Assainissement</t>
  </si>
  <si>
    <t>E37.0</t>
  </si>
  <si>
    <t>E37.0.0</t>
  </si>
  <si>
    <t>Assainissement des eaux usées</t>
  </si>
  <si>
    <t>E38</t>
  </si>
  <si>
    <t>Collecte, traitement et élimination des déchets ; récupération des matériaux</t>
  </si>
  <si>
    <t>E38.1</t>
  </si>
  <si>
    <t>Collecte des déchets</t>
  </si>
  <si>
    <t>E38.1.1</t>
  </si>
  <si>
    <t>Collecte de déchets non dangereux</t>
  </si>
  <si>
    <t>E38.1.2</t>
  </si>
  <si>
    <t>Collecte de déchets dangereux</t>
  </si>
  <si>
    <t>E38.2</t>
  </si>
  <si>
    <t>Traitement et élimination des déchets</t>
  </si>
  <si>
    <t>E38.2.1</t>
  </si>
  <si>
    <t>E38.2.2</t>
  </si>
  <si>
    <t>E38.3</t>
  </si>
  <si>
    <t>Récupération des matériaux</t>
  </si>
  <si>
    <t>E38.3.1</t>
  </si>
  <si>
    <t>Démontage d'épaves</t>
  </si>
  <si>
    <t>E38.3.2</t>
  </si>
  <si>
    <t>Récupération de matériaux triés</t>
  </si>
  <si>
    <t>E39</t>
  </si>
  <si>
    <t>Activités d'assainissement et autres services de gestion des déchets</t>
  </si>
  <si>
    <t>E39.0</t>
  </si>
  <si>
    <t>Activités de dépollution et autres services de gestion des déchets</t>
  </si>
  <si>
    <t>E39.0.0</t>
  </si>
  <si>
    <t>Construction</t>
  </si>
  <si>
    <t>F42</t>
  </si>
  <si>
    <t>Génie civil</t>
  </si>
  <si>
    <t>F42.1</t>
  </si>
  <si>
    <t>Construction de routes et de voies ferrées</t>
  </si>
  <si>
    <t>F42.1.1</t>
  </si>
  <si>
    <t>Construction de routes et d'autoroutes</t>
  </si>
  <si>
    <t>F42.1.2</t>
  </si>
  <si>
    <t>Construction de chemins de fer et de métros</t>
  </si>
  <si>
    <t>F42.1.3</t>
  </si>
  <si>
    <t>Construction de ponts et de tunnels</t>
  </si>
  <si>
    <t>F42.2</t>
  </si>
  <si>
    <t>Construction de services publics</t>
  </si>
  <si>
    <t>F42.2.1</t>
  </si>
  <si>
    <t>Construction d'installations de distribution de fluides</t>
  </si>
  <si>
    <t>F42.2.2</t>
  </si>
  <si>
    <t>Construction de réseaux d'électricité et de télécommunications</t>
  </si>
  <si>
    <t>F42.9</t>
  </si>
  <si>
    <t>Construction d'autres ouvrages de génie civil</t>
  </si>
  <si>
    <t>F42.9.1</t>
  </si>
  <si>
    <t>Construction d'ouvrages hydrauliques</t>
  </si>
  <si>
    <t>F42.9.9</t>
  </si>
  <si>
    <t>F43</t>
  </si>
  <si>
    <t>Activités de construction spécialisées</t>
  </si>
  <si>
    <t>F43.1</t>
  </si>
  <si>
    <t>Démolition et préparation de sites</t>
  </si>
  <si>
    <t>F43.1.1</t>
  </si>
  <si>
    <t>Démolition</t>
  </si>
  <si>
    <t>F43.1.2</t>
  </si>
  <si>
    <t>Préparation des sites</t>
  </si>
  <si>
    <t>F43.1.3</t>
  </si>
  <si>
    <t>Forages et sondages d'essai</t>
  </si>
  <si>
    <t>F43.2</t>
  </si>
  <si>
    <t>Activités d'installation électrique, de plomberie et autres activités de construction</t>
  </si>
  <si>
    <t>F43.2.1</t>
  </si>
  <si>
    <t>Installation électrique</t>
  </si>
  <si>
    <t>F43.2.2</t>
  </si>
  <si>
    <t>Installation de plomberie, chauffage et climatisation</t>
  </si>
  <si>
    <t>F43.2.9</t>
  </si>
  <si>
    <t>Autres installations de construction</t>
  </si>
  <si>
    <t>F43.3</t>
  </si>
  <si>
    <t>Achèvement et finition des bâtiments</t>
  </si>
  <si>
    <t>F43.3.1</t>
  </si>
  <si>
    <t>Plâtrage</t>
  </si>
  <si>
    <t>F43.3.2</t>
  </si>
  <si>
    <t>Pose de menuiseries</t>
  </si>
  <si>
    <t>F43.3.3</t>
  </si>
  <si>
    <t>Revêtement des sols et des murs</t>
  </si>
  <si>
    <t>F43.3.4</t>
  </si>
  <si>
    <t>Peinture et vitrerie</t>
  </si>
  <si>
    <t>F43.3.9</t>
  </si>
  <si>
    <t>Autres travaux d'achèvement et de finition du bâtiment</t>
  </si>
  <si>
    <t>F43.9</t>
  </si>
  <si>
    <t>Autres activités de construction spécialisées</t>
  </si>
  <si>
    <t>F43.9.1</t>
  </si>
  <si>
    <t>Travaux de toiture</t>
  </si>
  <si>
    <t>F43.9.9</t>
  </si>
  <si>
    <t>Autres activités spécialisées de construction n.c.a.</t>
  </si>
  <si>
    <t>G</t>
  </si>
  <si>
    <t>Commerce de gros et de détail ; réparation d'automobiles et de motocycles</t>
  </si>
  <si>
    <t>G45</t>
  </si>
  <si>
    <t>Commerce de gros et de détail et réparation d'automobiles et de motocycles</t>
  </si>
  <si>
    <t>G45.1</t>
  </si>
  <si>
    <t>Commerce de véhicules automobiles</t>
  </si>
  <si>
    <t>G45.1.1</t>
  </si>
  <si>
    <t>Vente de voitures et de véhicules automobiles légers</t>
  </si>
  <si>
    <t>G45.1.9</t>
  </si>
  <si>
    <t>Vente d'autres véhicules automobiles</t>
  </si>
  <si>
    <t>G45.2</t>
  </si>
  <si>
    <t>Entretien et réparation de véhicules automobiles</t>
  </si>
  <si>
    <t>G45.2.0</t>
  </si>
  <si>
    <t>G45.3</t>
  </si>
  <si>
    <t>Vente d'éléments et d'accessoires pour véhicules automobiles</t>
  </si>
  <si>
    <t>G45.3.1</t>
  </si>
  <si>
    <t>Commerce de gros de pièces et accessoires pour véhicules automobiles</t>
  </si>
  <si>
    <t>G45.3.2</t>
  </si>
  <si>
    <t>Commerce de détail d'équipements et accessoires pour véhicules automobiles</t>
  </si>
  <si>
    <t>G45.4</t>
  </si>
  <si>
    <t>Vente, entretien et réparation de motocycles et de leurs pièces et accessoires</t>
  </si>
  <si>
    <t>G45.4.0</t>
  </si>
  <si>
    <t>Vente, entretien et réparation de motocycles et de pièces et accessoires connexes</t>
  </si>
  <si>
    <t>G46</t>
  </si>
  <si>
    <t>Commerce de gros, à l'exception des véhicules automobiles et des motocycles</t>
  </si>
  <si>
    <t>G46.1</t>
  </si>
  <si>
    <t>Commerce de gros pour compte d'autrui</t>
  </si>
  <si>
    <t>G46.1.1</t>
  </si>
  <si>
    <t>Intermédiaires du commerce de matières premières agricoles, d'animaux vivants, de matières premières textiles et de produits semi-finis</t>
  </si>
  <si>
    <t>G46.1.2</t>
  </si>
  <si>
    <t>Intermédiaires dans la vente de combustibles, minerais, métaux et produits chimiques industriels</t>
  </si>
  <si>
    <t>G46.1.3</t>
  </si>
  <si>
    <t>Intermédiaires du commerce du bois et des matériaux de construction</t>
  </si>
  <si>
    <t>G46.1.4</t>
  </si>
  <si>
    <t>G46.1.5</t>
  </si>
  <si>
    <t>Intermédiaires du commerce en meubles, articles ménagers, quincaillerie et quincaillerie</t>
  </si>
  <si>
    <t>G46.1.6</t>
  </si>
  <si>
    <t>Intermédiaires du commerce en textiles, vêtements, fourrures, chaussures et articles en cuir</t>
  </si>
  <si>
    <t>G46.1.7</t>
  </si>
  <si>
    <t>Intermédiaires du commerce de produits alimentaires, de boissons et de tabac</t>
  </si>
  <si>
    <t>G46.1.8</t>
  </si>
  <si>
    <t>Agents spécialisés dans la vente d'autres produits particuliers</t>
  </si>
  <si>
    <t>G46.1.9</t>
  </si>
  <si>
    <t>Intermédiaires spécialisés dans la vente de produits variés</t>
  </si>
  <si>
    <t>G46.2</t>
  </si>
  <si>
    <t>Commerce de gros de matières premières agricoles et d'animaux vivants</t>
  </si>
  <si>
    <t>G46.2.1</t>
  </si>
  <si>
    <t>Commerce de gros de céréales, de tabac non manufacturé, de semences et d'aliments pour animaux</t>
  </si>
  <si>
    <t>G46.2.2</t>
  </si>
  <si>
    <t>Commerce de gros de fleurs et plantes</t>
  </si>
  <si>
    <t>G46.2.3</t>
  </si>
  <si>
    <t>Commerce de gros d'animaux vivants</t>
  </si>
  <si>
    <t>G46.2.4</t>
  </si>
  <si>
    <t>Commerce de gros de peaux et de cuirs</t>
  </si>
  <si>
    <t>G46.3</t>
  </si>
  <si>
    <t>Commerce de gros de produits alimentaires, de boissons et de tabac</t>
  </si>
  <si>
    <t>G46.3.1</t>
  </si>
  <si>
    <t>Commerce de gros de fruits et légumes</t>
  </si>
  <si>
    <t>G46.3.2</t>
  </si>
  <si>
    <t>Commerce de gros de viandes et produits à base de viande</t>
  </si>
  <si>
    <t>G46.3.3</t>
  </si>
  <si>
    <t>Commerce de gros de produits laitiers, d'œufs et d'huiles et graisses comestibles</t>
  </si>
  <si>
    <t>G46.3.4</t>
  </si>
  <si>
    <t>Commerce de gros de boissons</t>
  </si>
  <si>
    <t>G46.3.6</t>
  </si>
  <si>
    <t>Commerce de gros de sucre, chocolat et sucreries</t>
  </si>
  <si>
    <t>G46.3.7</t>
  </si>
  <si>
    <t>Commerce de gros de café, thé, cacao et épices</t>
  </si>
  <si>
    <t>G46.3.8</t>
  </si>
  <si>
    <t>Commerce de gros d'autres produits alimentaires, y compris poissons, crustacés et mollusques</t>
  </si>
  <si>
    <t>G46.3.9</t>
  </si>
  <si>
    <t>Commerce de gros non spécialisé de produits alimentaires, de boissons et de tabac</t>
  </si>
  <si>
    <t>G46.4</t>
  </si>
  <si>
    <t>Commerce de gros d'articles ménagers</t>
  </si>
  <si>
    <t>G46.4.1</t>
  </si>
  <si>
    <t>Commerce de gros de textiles</t>
  </si>
  <si>
    <t>G46.4.2</t>
  </si>
  <si>
    <t>Commerce de gros de vêtements et de chaussures</t>
  </si>
  <si>
    <t>G46.4.3</t>
  </si>
  <si>
    <t>Commerce de gros d'appareils électroménagers</t>
  </si>
  <si>
    <t>G46.4.4</t>
  </si>
  <si>
    <t>Commerce de gros de porcelaine, de verrerie et de produits de nettoyage</t>
  </si>
  <si>
    <t>G46.4.5</t>
  </si>
  <si>
    <t>Commerce de gros de parfums et cosmétiques</t>
  </si>
  <si>
    <t>G46.4.6</t>
  </si>
  <si>
    <t>Commerce de gros de produits pharmaceutiques</t>
  </si>
  <si>
    <t>G46.4.7</t>
  </si>
  <si>
    <t>Commerce de gros de meubles, tapis et appareils d'éclairage</t>
  </si>
  <si>
    <t>G46.4.8</t>
  </si>
  <si>
    <t>Commerce de gros de montres et de bijoux</t>
  </si>
  <si>
    <t>G46.4.9</t>
  </si>
  <si>
    <t>Commerce de gros d'autres articles ménagers</t>
  </si>
  <si>
    <t>G46.5</t>
  </si>
  <si>
    <t>Commerce de gros d'équipements d'information et de communication</t>
  </si>
  <si>
    <t>G46.5.1</t>
  </si>
  <si>
    <t>Commerce de gros d'ordinateurs, d'équipements périphériques d'ordinateurs et de logiciels</t>
  </si>
  <si>
    <t>G46.5.2</t>
  </si>
  <si>
    <t>Commerce de gros d'équipements et de pièces électroniques et de télécommunications</t>
  </si>
  <si>
    <t>G46.6</t>
  </si>
  <si>
    <t>Commerce de gros d'autres machines, équipements et fournitures</t>
  </si>
  <si>
    <t>G46.6.1</t>
  </si>
  <si>
    <t>Commerce de gros de machines, équipements et fournitures agricoles</t>
  </si>
  <si>
    <t>G46.6.2</t>
  </si>
  <si>
    <t>Commerce de gros de machines-outils</t>
  </si>
  <si>
    <t>G46.6.3</t>
  </si>
  <si>
    <t>Commerce de gros de machines pour l'extraction, la construction et le génie civil</t>
  </si>
  <si>
    <t>G46.6.4</t>
  </si>
  <si>
    <t>Commerce de gros de machines pour l'industrie textile et de machines à coudre et à tricoter</t>
  </si>
  <si>
    <t>G46.6.5</t>
  </si>
  <si>
    <t>Commerce de gros de mobilier de bureau</t>
  </si>
  <si>
    <t>G46.6.6</t>
  </si>
  <si>
    <t>Commerce de gros d'autres machines et équipements de bureau</t>
  </si>
  <si>
    <t>G46.6.9</t>
  </si>
  <si>
    <t>Commerce de gros d'autres machines et équipements</t>
  </si>
  <si>
    <t>G46.7</t>
  </si>
  <si>
    <t>Autres commerces de gros spécialisés</t>
  </si>
  <si>
    <t>G46.7.1</t>
  </si>
  <si>
    <t>Commerce de gros de combustibles solides, liquides et gazeux et produits connexes</t>
  </si>
  <si>
    <t>G46.7.2</t>
  </si>
  <si>
    <t>Commerce de gros de métaux et minerais métalliques</t>
  </si>
  <si>
    <t>G46.7.3</t>
  </si>
  <si>
    <t>Commerce de gros de bois, matériaux de construction et équipements sanitaires</t>
  </si>
  <si>
    <t>G46.7.4</t>
  </si>
  <si>
    <t>Commerce de gros de quincaillerie, d'équipements et de fournitures de plomberie et de chauffage</t>
  </si>
  <si>
    <t>G46.7.5</t>
  </si>
  <si>
    <t>Commerce de gros de produits chimiques</t>
  </si>
  <si>
    <t>G46.7.6</t>
  </si>
  <si>
    <t>Commerce de gros d'autres produits intermédiaires</t>
  </si>
  <si>
    <t>G46.7.7</t>
  </si>
  <si>
    <t>Commerce de gros de déchets et débris</t>
  </si>
  <si>
    <t>G46.9</t>
  </si>
  <si>
    <t>Commerce de gros non spécialisé</t>
  </si>
  <si>
    <t>G46.9.0</t>
  </si>
  <si>
    <t>G47</t>
  </si>
  <si>
    <t>Commerce de détail, à l'exception des véhicules automobiles et des motocycles</t>
  </si>
  <si>
    <t>G47.1</t>
  </si>
  <si>
    <t>Commerce de détail en magasin non spécialisé</t>
  </si>
  <si>
    <t>G47.1.1</t>
  </si>
  <si>
    <t>Commerce de détail en magasin non spécialisé avec prédominance de produits alimentaires, de boissons ou de tabac</t>
  </si>
  <si>
    <t>G47.1.9</t>
  </si>
  <si>
    <t>Autre commerce de détail en magasin non spécialisé</t>
  </si>
  <si>
    <t>G47.2</t>
  </si>
  <si>
    <t>Commerce de détail de produits alimentaires, de boissons et de tabac en magasin spécialisé</t>
  </si>
  <si>
    <t>G47.2.1</t>
  </si>
  <si>
    <t>G47.2.2</t>
  </si>
  <si>
    <t>Commerce de détail de viandes et produits à base de viande en magasin spécialisé</t>
  </si>
  <si>
    <t>G47.2.3</t>
  </si>
  <si>
    <t>G47.2.4</t>
  </si>
  <si>
    <t>Commerce de détail de pain, gâteaux, confiserie de farine et de sucre en magasin spécialisé</t>
  </si>
  <si>
    <t>G47.2.5</t>
  </si>
  <si>
    <t>G47.2.9</t>
  </si>
  <si>
    <t>Autre commerce de détail alimentaire en magasin spécialisé</t>
  </si>
  <si>
    <t>G47.3</t>
  </si>
  <si>
    <t>G47.3.0</t>
  </si>
  <si>
    <t>G47.4</t>
  </si>
  <si>
    <t>Commerce de détail d'équipements d'information et de communication en magasin spécialisé</t>
  </si>
  <si>
    <t>G47.4.1</t>
  </si>
  <si>
    <t>G47.4.2</t>
  </si>
  <si>
    <t>Commerce de détail d'équipements de télécommunications en magasin spécialisé</t>
  </si>
  <si>
    <t>G47.4.3</t>
  </si>
  <si>
    <t>Commerce de détail d'équipements audio et vidéo en magasin spécialisé</t>
  </si>
  <si>
    <t>G47.5</t>
  </si>
  <si>
    <t>Commerce de détail d'autres équipements ménagers en magasin spécialisé</t>
  </si>
  <si>
    <t>G47.5.1</t>
  </si>
  <si>
    <t>G47.5.2</t>
  </si>
  <si>
    <t>Commerce de détail de quincaillerie, peinture et verre en magasin spécialisé</t>
  </si>
  <si>
    <t>G47.5.3</t>
  </si>
  <si>
    <t>Commerce de détail de moquettes, tapis, revêtements muraux et de sols en magasin spécialisé</t>
  </si>
  <si>
    <t>G47.5.4</t>
  </si>
  <si>
    <t>G47.5.9</t>
  </si>
  <si>
    <t>Commerce de détail de meubles, appareils d'éclairage et autres articles ménagers en magasin spécialisé</t>
  </si>
  <si>
    <t>G47.6</t>
  </si>
  <si>
    <t>Commerce de détail de biens culturels et récréatifs en magasin spécialisé</t>
  </si>
  <si>
    <t>G47.6.1</t>
  </si>
  <si>
    <t>G47.6.2</t>
  </si>
  <si>
    <t>Commerce de détail de journaux et de papeterie en magasin spécialisé</t>
  </si>
  <si>
    <t>G47.6.3</t>
  </si>
  <si>
    <t>G47.6.4</t>
  </si>
  <si>
    <t>Commerce de détail d'équipements sportifs en magasin spécialisé</t>
  </si>
  <si>
    <t>G47.6.5</t>
  </si>
  <si>
    <t>G47.7</t>
  </si>
  <si>
    <t>Commerce de détail d'autres produits en magasin spécialisé</t>
  </si>
  <si>
    <t>G47.7.1</t>
  </si>
  <si>
    <t>Commerce de détail de vêtements en magasin spécialisé</t>
  </si>
  <si>
    <t>G47.7.2</t>
  </si>
  <si>
    <t>Commerce de détail de chaussures et d'articles en cuir en magasin spécialisé</t>
  </si>
  <si>
    <t>G47.7.3</t>
  </si>
  <si>
    <t>Pharmacie en magasin spécialisé</t>
  </si>
  <si>
    <t>G47.7.4</t>
  </si>
  <si>
    <t>G47.7.5</t>
  </si>
  <si>
    <t>Commerce de détail de produits cosmétiques et de toilette en magasin spécialisé</t>
  </si>
  <si>
    <t>G47.7.6</t>
  </si>
  <si>
    <t>Commerce de détail de fleurs, plantes, graines, engrais, animaux de compagnie et aliments pour animaux en magasin spécialisé</t>
  </si>
  <si>
    <t>G47.7.7</t>
  </si>
  <si>
    <t>Commerce de détail d'horlogerie et de bijouterie en magasin spécialisé</t>
  </si>
  <si>
    <t>G47.7.8</t>
  </si>
  <si>
    <t>Autre commerce de détail de biens neufs en magasin spécialisé</t>
  </si>
  <si>
    <t>G47.7.9</t>
  </si>
  <si>
    <t>G47.8</t>
  </si>
  <si>
    <t>Commerce de détail sur éventaires et marchés</t>
  </si>
  <si>
    <t>G47.8.1</t>
  </si>
  <si>
    <t>Commerce de détail sur éventaires et marchés de produits alimentaires, de boissons et de tabac</t>
  </si>
  <si>
    <t>G47.8.2</t>
  </si>
  <si>
    <t>Vente au détail sur éventaires et marchés de textiles, vêtements et chaussures</t>
  </si>
  <si>
    <t>G47.8.9</t>
  </si>
  <si>
    <t>Vente au détail sur éventaires et marchés d'autres biens</t>
  </si>
  <si>
    <t>G47.9</t>
  </si>
  <si>
    <t>Commerce de détail hors magasins, étals et marchés</t>
  </si>
  <si>
    <t>G47.9.1</t>
  </si>
  <si>
    <t>Commerce de détail par correspondance ou par Internet</t>
  </si>
  <si>
    <t>G47.9.9</t>
  </si>
  <si>
    <t>Autre commerce de détail hors magasin, éventaire ou marché</t>
  </si>
  <si>
    <t>H</t>
  </si>
  <si>
    <t>Transport et stockage</t>
  </si>
  <si>
    <t>H49</t>
  </si>
  <si>
    <t>Transports terrestres et transports par conduites</t>
  </si>
  <si>
    <t>H49.1</t>
  </si>
  <si>
    <t>Transports ferroviaires interurbains de passagers</t>
  </si>
  <si>
    <t>H49.1.0</t>
  </si>
  <si>
    <t>Transports ferroviaires interurbains de voyageurs</t>
  </si>
  <si>
    <t>H49.2</t>
  </si>
  <si>
    <t>Transports ferroviaires de marchandises</t>
  </si>
  <si>
    <t>H49.2.0</t>
  </si>
  <si>
    <t>H49.3</t>
  </si>
  <si>
    <t>Autres transports terrestres de voyageurs</t>
  </si>
  <si>
    <t>H49.3.1</t>
  </si>
  <si>
    <t>Transports terrestres urbains et suburbains de voyageurs</t>
  </si>
  <si>
    <t>H49.3.2</t>
  </si>
  <si>
    <t>Exploitation de taxis</t>
  </si>
  <si>
    <t>H49.3.9</t>
  </si>
  <si>
    <t>Autres transports terrestres de voyageurs n.c.a.</t>
  </si>
  <si>
    <t>H49.4</t>
  </si>
  <si>
    <t>Transports routiers de fret et services de déménagement</t>
  </si>
  <si>
    <t>H49.4.1</t>
  </si>
  <si>
    <t>Transports routiers de fret</t>
  </si>
  <si>
    <t>H49.4.2</t>
  </si>
  <si>
    <t>H49.5</t>
  </si>
  <si>
    <t>H49.5.0</t>
  </si>
  <si>
    <t>H50</t>
  </si>
  <si>
    <t>Transports par eau</t>
  </si>
  <si>
    <t>H50.1</t>
  </si>
  <si>
    <t>Transports maritimes et côtiers de voyageurs</t>
  </si>
  <si>
    <t>H50.1.0</t>
  </si>
  <si>
    <t>Transports maritimes et côtiers de personnes</t>
  </si>
  <si>
    <t>H50.2</t>
  </si>
  <si>
    <t>Transports maritimes et côtiers de marchandises</t>
  </si>
  <si>
    <t>H50.2.0</t>
  </si>
  <si>
    <t>Transport maritime et côtier de marchandises par voie d'eau</t>
  </si>
  <si>
    <t>H50.3</t>
  </si>
  <si>
    <t>H50.3.0</t>
  </si>
  <si>
    <t>H50.4</t>
  </si>
  <si>
    <t>Transports fluviaux de marchandises</t>
  </si>
  <si>
    <t>H50.4.0</t>
  </si>
  <si>
    <t>H51</t>
  </si>
  <si>
    <t>Transports aériens</t>
  </si>
  <si>
    <t>H51.1</t>
  </si>
  <si>
    <t>Transport aérien de passagers</t>
  </si>
  <si>
    <t>H51.1.0</t>
  </si>
  <si>
    <t>H51.2</t>
  </si>
  <si>
    <t>Transport aérien de fret et transport spatial</t>
  </si>
  <si>
    <t>H51.2.1</t>
  </si>
  <si>
    <t>Transport aérien de fret</t>
  </si>
  <si>
    <t>H51.2.2</t>
  </si>
  <si>
    <t>H52</t>
  </si>
  <si>
    <t>Entreposage et services auxiliaires des transports</t>
  </si>
  <si>
    <t>H52.1</t>
  </si>
  <si>
    <t>Entreposage et stockage</t>
  </si>
  <si>
    <t>H52.1.0</t>
  </si>
  <si>
    <t>H52.2</t>
  </si>
  <si>
    <t>Activités auxiliaires des transports</t>
  </si>
  <si>
    <t>H52.2.2</t>
  </si>
  <si>
    <t>Activités de services liées aux transports par eau</t>
  </si>
  <si>
    <t>H52.2.4</t>
  </si>
  <si>
    <t>Manutention du fret</t>
  </si>
  <si>
    <t>H52.2.9</t>
  </si>
  <si>
    <t>Autres activités de soutien aux transports</t>
  </si>
  <si>
    <t>H53</t>
  </si>
  <si>
    <t>Activités de poste et de courrier</t>
  </si>
  <si>
    <t>H53.1</t>
  </si>
  <si>
    <t>Activités postales relevant de l'obligation de service universel</t>
  </si>
  <si>
    <t>H53.1.0</t>
  </si>
  <si>
    <t>H53.2</t>
  </si>
  <si>
    <t>H53.2.0</t>
  </si>
  <si>
    <t>I</t>
  </si>
  <si>
    <t>Hébergement et restauration</t>
  </si>
  <si>
    <t>I55</t>
  </si>
  <si>
    <t>Hébergement</t>
  </si>
  <si>
    <t>I55.1</t>
  </si>
  <si>
    <t>I55.1.0</t>
  </si>
  <si>
    <t>I55.2</t>
  </si>
  <si>
    <t>Hébergement de vacances et autres hébergements de courte durée</t>
  </si>
  <si>
    <t>I55.2.0</t>
  </si>
  <si>
    <t>I55.3</t>
  </si>
  <si>
    <t>Terrains de camping, parcs pour véhicules de loisirs et parcs pour caravanes</t>
  </si>
  <si>
    <t>I55.3.0</t>
  </si>
  <si>
    <t>I55.9</t>
  </si>
  <si>
    <t>I55.9.0</t>
  </si>
  <si>
    <t>I56</t>
  </si>
  <si>
    <t>Services de restauration et de débit de boissons</t>
  </si>
  <si>
    <t>I56.1</t>
  </si>
  <si>
    <t>Restaurants et services de restauration mobile</t>
  </si>
  <si>
    <t>I56.1.0</t>
  </si>
  <si>
    <t>Restaurants et services mobiles de restauration</t>
  </si>
  <si>
    <t>I56.2</t>
  </si>
  <si>
    <t>Restauration événementielle et autres services de restauration</t>
  </si>
  <si>
    <t>I56.2.1</t>
  </si>
  <si>
    <t>Activités de restauration événementielle</t>
  </si>
  <si>
    <t>I56.2.9</t>
  </si>
  <si>
    <t>Autres activités de restauration</t>
  </si>
  <si>
    <t>I56.3</t>
  </si>
  <si>
    <t>Services de restauration</t>
  </si>
  <si>
    <t>I56.3.0</t>
  </si>
  <si>
    <t>Services de débit de boissons</t>
  </si>
  <si>
    <t>J</t>
  </si>
  <si>
    <t>Information et communication</t>
  </si>
  <si>
    <t>J58</t>
  </si>
  <si>
    <t>Activités d'édition</t>
  </si>
  <si>
    <t>J58.1</t>
  </si>
  <si>
    <t>Édition de livres et de périodiques et autres activités d'édition</t>
  </si>
  <si>
    <t>J58.1.1</t>
  </si>
  <si>
    <t>J58.1.2</t>
  </si>
  <si>
    <t>Édition d'annuaires et de listes de diffusion</t>
  </si>
  <si>
    <t>J58.1.3</t>
  </si>
  <si>
    <t>J58.1.4</t>
  </si>
  <si>
    <t>Édition de revues et de périodiques</t>
  </si>
  <si>
    <t>J58.1.9</t>
  </si>
  <si>
    <t>J58.2</t>
  </si>
  <si>
    <t>Édition de logiciels</t>
  </si>
  <si>
    <t>J58.2.1</t>
  </si>
  <si>
    <t>J58.2.9</t>
  </si>
  <si>
    <t>Édition d'autres logiciels</t>
  </si>
  <si>
    <t>J59</t>
  </si>
  <si>
    <t>Production de films cinématographiques, de vidéos et de programmes de télévision, enregistrement sonore et édition musicale</t>
  </si>
  <si>
    <t>J59.1</t>
  </si>
  <si>
    <t>Production de films cinématographiques, de vidéos et de programmes de télévision</t>
  </si>
  <si>
    <t>J59.1.1</t>
  </si>
  <si>
    <t>J59.1.2</t>
  </si>
  <si>
    <t>Activités de postproduction de films cinématographiques, de vidéos et de programmes de télévision</t>
  </si>
  <si>
    <t>J59.1.3</t>
  </si>
  <si>
    <t>Distribution de films cinématographiques, de vidéos et de programmes de télévision</t>
  </si>
  <si>
    <t>J59.1.4</t>
  </si>
  <si>
    <t>Activités de projection de films cinématographiques</t>
  </si>
  <si>
    <t>J59.2</t>
  </si>
  <si>
    <t>J59.2.0</t>
  </si>
  <si>
    <t>Activités d'enregistrement sonore et d'édition musicale</t>
  </si>
  <si>
    <t>J60</t>
  </si>
  <si>
    <t>Activités de programmation et de diffusion</t>
  </si>
  <si>
    <t>J60.1</t>
  </si>
  <si>
    <t>Radiodiffusion</t>
  </si>
  <si>
    <t>J60.1.0</t>
  </si>
  <si>
    <t>J60.2</t>
  </si>
  <si>
    <t>Activités de programmation et de diffusion télévisuelles</t>
  </si>
  <si>
    <t>J60.2.0</t>
  </si>
  <si>
    <t>J61</t>
  </si>
  <si>
    <t>Télécommunications</t>
  </si>
  <si>
    <t>J61.1</t>
  </si>
  <si>
    <t>Activités de télécommunications par fil</t>
  </si>
  <si>
    <t>J61.1.0</t>
  </si>
  <si>
    <t>J61.2</t>
  </si>
  <si>
    <t>Activités de télécommunications sans fil</t>
  </si>
  <si>
    <t>J61.2.0</t>
  </si>
  <si>
    <t>J61.3</t>
  </si>
  <si>
    <t>Activités de télécommunications par satellite</t>
  </si>
  <si>
    <t>J61.3.0</t>
  </si>
  <si>
    <t>J61.9</t>
  </si>
  <si>
    <t>Autres activités de télécommunications</t>
  </si>
  <si>
    <t>J61.9.0</t>
  </si>
  <si>
    <t>J62</t>
  </si>
  <si>
    <t>Programmation informatique, conseil et activités connexes</t>
  </si>
  <si>
    <t>J62.0</t>
  </si>
  <si>
    <t>J62.0.1</t>
  </si>
  <si>
    <t>Activités de programmation informatique</t>
  </si>
  <si>
    <t>J62.0.2</t>
  </si>
  <si>
    <t>Activités de conseil en informatique</t>
  </si>
  <si>
    <t>J62.0.3</t>
  </si>
  <si>
    <t>Activités de gestion d'installations informatiques</t>
  </si>
  <si>
    <t>J62.0.9</t>
  </si>
  <si>
    <t>Autres activités liées aux technologies de l'information et aux services informatiques</t>
  </si>
  <si>
    <t>J63</t>
  </si>
  <si>
    <t>Activités de services d'information</t>
  </si>
  <si>
    <t>J63.1</t>
  </si>
  <si>
    <t>Traitement de données, hébergement et activités connexes ; portails Internet</t>
  </si>
  <si>
    <t>J63.1.1</t>
  </si>
  <si>
    <t>J63.1.2</t>
  </si>
  <si>
    <t>Portails web</t>
  </si>
  <si>
    <t>J63.9</t>
  </si>
  <si>
    <t>Autres activités d'information</t>
  </si>
  <si>
    <t>J63.9.1</t>
  </si>
  <si>
    <t>J63.9.9</t>
  </si>
  <si>
    <t>Autres activités d'information n.c.a.</t>
  </si>
  <si>
    <t>K64.2</t>
  </si>
  <si>
    <t>K64.2.0</t>
  </si>
  <si>
    <t>K66.3</t>
  </si>
  <si>
    <t>Activités de gestion de fonds</t>
  </si>
  <si>
    <t>K66.3.0</t>
  </si>
  <si>
    <t>L68.2</t>
  </si>
  <si>
    <t>Location et exploitation de biens immobiliers propres ou en crédit-bail</t>
  </si>
  <si>
    <t>L68.2.0</t>
  </si>
  <si>
    <t>Location et exploitation de biens immobiliers propres ou loués</t>
  </si>
  <si>
    <t>M</t>
  </si>
  <si>
    <t>Activités professionnelles, scientifiques et techniques</t>
  </si>
  <si>
    <t>M69</t>
  </si>
  <si>
    <t>Activités juridiques et comptables</t>
  </si>
  <si>
    <t>M69.1</t>
  </si>
  <si>
    <t>M69.1.0</t>
  </si>
  <si>
    <t>M69.2</t>
  </si>
  <si>
    <t>Activités comptables, de tenue de livres et d'audit ; conseil fiscal</t>
  </si>
  <si>
    <t>M69.2.0</t>
  </si>
  <si>
    <t>Activités de comptabilité, de tenue de livres et d'audit ; conseil fiscal</t>
  </si>
  <si>
    <t>M70</t>
  </si>
  <si>
    <t>Activités des sièges sociaux ; activités de conseil de gestion</t>
  </si>
  <si>
    <t>M70.1</t>
  </si>
  <si>
    <t>M70.1.0</t>
  </si>
  <si>
    <t>M70.2</t>
  </si>
  <si>
    <t>Activités de conseil en gestion</t>
  </si>
  <si>
    <t>M70.2.1</t>
  </si>
  <si>
    <t>Activités de relations publiques et de communication</t>
  </si>
  <si>
    <t>M70.2.2</t>
  </si>
  <si>
    <t>Conseil en affaires et autres conseils de gestion</t>
  </si>
  <si>
    <t>M71</t>
  </si>
  <si>
    <t>Activités d'architecture et d'ingénierie ; essais et analyses techniques</t>
  </si>
  <si>
    <t>M71.1</t>
  </si>
  <si>
    <t>Activités d'architecture et d'ingénierie et conseils techniques connexes</t>
  </si>
  <si>
    <t>M71.1.1</t>
  </si>
  <si>
    <t>M71.1.2</t>
  </si>
  <si>
    <t>Activités d'ingénierie et services de conseil technique connexes</t>
  </si>
  <si>
    <t>M71.2</t>
  </si>
  <si>
    <t>Contrôles et analyses techniques</t>
  </si>
  <si>
    <t>M71.2.0</t>
  </si>
  <si>
    <t>Essais et analyses techniques</t>
  </si>
  <si>
    <t>M72</t>
  </si>
  <si>
    <t>Recherche et développement scientifiques</t>
  </si>
  <si>
    <t>M72.1</t>
  </si>
  <si>
    <t>Recherche et développement expérimental en sciences naturelles et ingénierie</t>
  </si>
  <si>
    <t>M72.1.1</t>
  </si>
  <si>
    <t>Recherche et développement expérimental en biotechnologie</t>
  </si>
  <si>
    <t>M72.1.9</t>
  </si>
  <si>
    <t>Autres activités de recherche et développement en sciences naturelles et ingénierie</t>
  </si>
  <si>
    <t>M72.2</t>
  </si>
  <si>
    <t>Recherche et développement expérimental en sciences sociales et humaines</t>
  </si>
  <si>
    <t>M72.2.0</t>
  </si>
  <si>
    <t>M73</t>
  </si>
  <si>
    <t>Publicité et études de marché</t>
  </si>
  <si>
    <t>M73.1</t>
  </si>
  <si>
    <t>Publicité</t>
  </si>
  <si>
    <t>M73.1.1</t>
  </si>
  <si>
    <t>Agences de publicité</t>
  </si>
  <si>
    <t>M73.1.2</t>
  </si>
  <si>
    <t>Représentation médiatique</t>
  </si>
  <si>
    <t>M73.2</t>
  </si>
  <si>
    <t>Études de marché et sondages d'opinion</t>
  </si>
  <si>
    <t>M73.2.0</t>
  </si>
  <si>
    <t>M74</t>
  </si>
  <si>
    <t>Autres activités professionnelles, scientifiques et techniques</t>
  </si>
  <si>
    <t>M74.1</t>
  </si>
  <si>
    <t>Activités spécialisées de conception</t>
  </si>
  <si>
    <t>M74.1.0</t>
  </si>
  <si>
    <t>M74.2</t>
  </si>
  <si>
    <t>M74.2.0</t>
  </si>
  <si>
    <t>M74.3</t>
  </si>
  <si>
    <t>Activités de traduction et d'interprétation</t>
  </si>
  <si>
    <t>M74.3.0</t>
  </si>
  <si>
    <t>M74.9</t>
  </si>
  <si>
    <t>Autres activités professionnelles, scientifiques et techniques n.c.a.</t>
  </si>
  <si>
    <t>M74.9.0</t>
  </si>
  <si>
    <t>M75</t>
  </si>
  <si>
    <t>M75.0</t>
  </si>
  <si>
    <t>M75.0.0</t>
  </si>
  <si>
    <t>Activités de services administratifs et de soutien</t>
  </si>
  <si>
    <t>N77</t>
  </si>
  <si>
    <t>Activités de location et de location-bail</t>
  </si>
  <si>
    <t>N77.1</t>
  </si>
  <si>
    <t>Location et location-bail de véhicules automobiles</t>
  </si>
  <si>
    <t>N77.1.1</t>
  </si>
  <si>
    <t>Location et location-bail de voitures et de véhicules automobiles légers</t>
  </si>
  <si>
    <t>N77.1.2</t>
  </si>
  <si>
    <t>N77.2</t>
  </si>
  <si>
    <t>Location et location-bail de biens personnels et domestiques</t>
  </si>
  <si>
    <t>N77.2.1</t>
  </si>
  <si>
    <t>N77.2.2</t>
  </si>
  <si>
    <t>Location de bandes et disques vidéo-</t>
  </si>
  <si>
    <t>N77.2.9</t>
  </si>
  <si>
    <t>N77.3</t>
  </si>
  <si>
    <t>Location et location-bail d'autres machines, équipements et biens corporels</t>
  </si>
  <si>
    <t>N77.3.1</t>
  </si>
  <si>
    <t>N77.3.2</t>
  </si>
  <si>
    <t>Location et location-bail de machines et équipements pour la construction et le génie civil</t>
  </si>
  <si>
    <t>N77.3.3</t>
  </si>
  <si>
    <t>Location et location-bail de machines et équipements de bureau (y compris ordinateurs)</t>
  </si>
  <si>
    <t>N77.3.4</t>
  </si>
  <si>
    <t>Location et location-bail d'équipements de transport par eau</t>
  </si>
  <si>
    <t>N77.3.5</t>
  </si>
  <si>
    <t>Location et location-bail de matériel de transport aérien</t>
  </si>
  <si>
    <t>N77.3.9</t>
  </si>
  <si>
    <t>N77.4</t>
  </si>
  <si>
    <t>Location de propriété intellectuelle et de produits similaires, à l'exception des œuvres protégées par le droit d'auteur-</t>
  </si>
  <si>
    <t>N77.4.0</t>
  </si>
  <si>
    <t>N78</t>
  </si>
  <si>
    <t>Activités d'emploi-</t>
  </si>
  <si>
    <t>N78.1</t>
  </si>
  <si>
    <t>Activités des agences de placement de personnel-</t>
  </si>
  <si>
    <t>N78.1.0</t>
  </si>
  <si>
    <t>N78.2</t>
  </si>
  <si>
    <t>Activités des agences de travail temporaire-</t>
  </si>
  <si>
    <t>N78.2.0</t>
  </si>
  <si>
    <t>N78.3</t>
  </si>
  <si>
    <t>Autres services de ressources humaines-</t>
  </si>
  <si>
    <t>N78.3.0</t>
  </si>
  <si>
    <t>N79</t>
  </si>
  <si>
    <t>Agences de voyages, voyagistes et autres services de réservation et activités connexes-</t>
  </si>
  <si>
    <t>N79.1</t>
  </si>
  <si>
    <t>Activités des agences de voyage et des voyagistes-</t>
  </si>
  <si>
    <t>N79.1.1</t>
  </si>
  <si>
    <t>Activités des agences de voyage-</t>
  </si>
  <si>
    <t>N79.1.2</t>
  </si>
  <si>
    <t>Activités des voyagistes-</t>
  </si>
  <si>
    <t>N79.9</t>
  </si>
  <si>
    <t>Autres services de réservation et activités connexes-</t>
  </si>
  <si>
    <t>N79.9.0</t>
  </si>
  <si>
    <t>N80</t>
  </si>
  <si>
    <t>Activités de sécurité et d'investigation-</t>
  </si>
  <si>
    <t>N80.1</t>
  </si>
  <si>
    <t>Activités de sécurité privée-</t>
  </si>
  <si>
    <t>N80.1.0</t>
  </si>
  <si>
    <t>N80.2</t>
  </si>
  <si>
    <t>Services de sécurité-</t>
  </si>
  <si>
    <t>N80.2.0</t>
  </si>
  <si>
    <t>Activités liées aux systèmes de sécurité-</t>
  </si>
  <si>
    <t>N80.3</t>
  </si>
  <si>
    <t>Activités d'enquête-</t>
  </si>
  <si>
    <t>N80.3.0</t>
  </si>
  <si>
    <t>N81</t>
  </si>
  <si>
    <t>Services relatifs aux bâtiments et aux paysages-</t>
  </si>
  <si>
    <t>N81.1</t>
  </si>
  <si>
    <t>Activités de soutien aux installations combinées-</t>
  </si>
  <si>
    <t>N81.1.0</t>
  </si>
  <si>
    <t>N81.2</t>
  </si>
  <si>
    <t>Activités de nettoyage-</t>
  </si>
  <si>
    <t>N81.2.1</t>
  </si>
  <si>
    <t>Nettoyage général de bâtiments-</t>
  </si>
  <si>
    <t>N81.2.2</t>
  </si>
  <si>
    <t>Autres activités de nettoyage de bâtiments et de locaux industriels-</t>
  </si>
  <si>
    <t>N81.2.9</t>
  </si>
  <si>
    <t>Autres activités de nettoyage-</t>
  </si>
  <si>
    <t>N81.3</t>
  </si>
  <si>
    <t>Services d'aménagement paysager-</t>
  </si>
  <si>
    <t>N81.3.0</t>
  </si>
  <si>
    <t>N82</t>
  </si>
  <si>
    <t>Activités administratives, de soutien aux bureaux et autres activités de soutien aux entreprises-</t>
  </si>
  <si>
    <t>N82.1</t>
  </si>
  <si>
    <t>Activités administratives et de soutien de bureau-</t>
  </si>
  <si>
    <t>N82.1.1</t>
  </si>
  <si>
    <t>Activités combinées de services administratifs de bureau-</t>
  </si>
  <si>
    <t>N82.1.9</t>
  </si>
  <si>
    <t>Photocopie, préparation de documents et autres activités spécialisées de soutien de bureau-</t>
  </si>
  <si>
    <t>N82.2</t>
  </si>
  <si>
    <t>Activités des centres d'appels-</t>
  </si>
  <si>
    <t>N82.2.0</t>
  </si>
  <si>
    <t>N82.3</t>
  </si>
  <si>
    <t>Organisation de congrès et de foires commerciales-</t>
  </si>
  <si>
    <t>N82.3.0</t>
  </si>
  <si>
    <t>N82.9</t>
  </si>
  <si>
    <t>Activités de services de soutien aux entreprises n.c.a.-</t>
  </si>
  <si>
    <t>N82.9.1</t>
  </si>
  <si>
    <t>Activités des agences de recouvrement et des bureaux de crédit-</t>
  </si>
  <si>
    <t>N82.9.2</t>
  </si>
  <si>
    <t>Activités de conditionnement-</t>
  </si>
  <si>
    <t>N82.9.9</t>
  </si>
  <si>
    <t>Autres activités de services de soutien aux entreprises n.c.a.-</t>
  </si>
  <si>
    <t>Administration publique et défense ; sécurité sociale obligatoire-</t>
  </si>
  <si>
    <t>O84</t>
  </si>
  <si>
    <t>O84.1</t>
  </si>
  <si>
    <t>Administration de l'État et politique économique et sociale de la collectivité-</t>
  </si>
  <si>
    <t>O84.1.1</t>
  </si>
  <si>
    <t>Activités générales d'administration publique-</t>
  </si>
  <si>
    <t>O84.1.2</t>
  </si>
  <si>
    <t>Réglementation des activités de fourniture de soins de santé, d'éducation, de services culturels et d'autres services sociaux, à l'exclusion de la sécurité sociale-</t>
  </si>
  <si>
    <t>O84.1.3</t>
  </si>
  <si>
    <t>Réglementation et contribution à un fonctionnement plus efficace des entreprises-</t>
  </si>
  <si>
    <t>O84.2</t>
  </si>
  <si>
    <t>Fourniture de services à l'ensemble de la collectivité-</t>
  </si>
  <si>
    <t>O84.2.1</t>
  </si>
  <si>
    <t>Affaires étrangères-</t>
  </si>
  <si>
    <t>O84.2.2</t>
  </si>
  <si>
    <t>Activités de défense-</t>
  </si>
  <si>
    <t>O84.2.3</t>
  </si>
  <si>
    <t>Justice et activités judiciaires-</t>
  </si>
  <si>
    <t>O84.2.4</t>
  </si>
  <si>
    <t>Activités d'ordre et de sécurité publics-</t>
  </si>
  <si>
    <t>O84.2.5</t>
  </si>
  <si>
    <t>Activités des services d'incendie-</t>
  </si>
  <si>
    <t>O84.3</t>
  </si>
  <si>
    <t>Activités de sécurité sociale obligatoire-</t>
  </si>
  <si>
    <t>O84.3.0</t>
  </si>
  <si>
    <t>P</t>
  </si>
  <si>
    <t>Enseignement-</t>
  </si>
  <si>
    <t>P85</t>
  </si>
  <si>
    <t>P85.1</t>
  </si>
  <si>
    <t>Enseignement préprimaire-</t>
  </si>
  <si>
    <t>P85.1.0</t>
  </si>
  <si>
    <t>P85.2</t>
  </si>
  <si>
    <t>Enseignement primaire-</t>
  </si>
  <si>
    <t>P85.2.0</t>
  </si>
  <si>
    <t>P85.3</t>
  </si>
  <si>
    <t>Enseignement secondaire-</t>
  </si>
  <si>
    <t>P85.3.1</t>
  </si>
  <si>
    <t>Enseignement secondaire général-</t>
  </si>
  <si>
    <t>P85.3.2</t>
  </si>
  <si>
    <t>Enseignement secondaire technique et professionnel-</t>
  </si>
  <si>
    <t>P85.4</t>
  </si>
  <si>
    <t>Enseignement supérieur-</t>
  </si>
  <si>
    <t>P85.4.1</t>
  </si>
  <si>
    <t>Enseignement post-secondaire non tertiaire</t>
  </si>
  <si>
    <t>P85.4.2</t>
  </si>
  <si>
    <t>Enseignement tertiaire-</t>
  </si>
  <si>
    <t>P85.5</t>
  </si>
  <si>
    <t>Autre enseignement-</t>
  </si>
  <si>
    <t>P85.5.1</t>
  </si>
  <si>
    <t>Enseignement sportif et récréatif-</t>
  </si>
  <si>
    <t>P85.5.2</t>
  </si>
  <si>
    <t>Enseignement culturel-</t>
  </si>
  <si>
    <t>P85.5.3</t>
  </si>
  <si>
    <t>Activités de l'auto-école</t>
  </si>
  <si>
    <t>P85.5.9</t>
  </si>
  <si>
    <t>Autre enseignement n.c.a.-</t>
  </si>
  <si>
    <t>P85.6</t>
  </si>
  <si>
    <t>Activités de soutien à l'enseignement-</t>
  </si>
  <si>
    <t>P85.6.0</t>
  </si>
  <si>
    <t>Q</t>
  </si>
  <si>
    <t>Santé humaine et action sociale-</t>
  </si>
  <si>
    <t>Q86</t>
  </si>
  <si>
    <t>Activités de santé humaine-</t>
  </si>
  <si>
    <t>Q86.1</t>
  </si>
  <si>
    <t>Activités hospitalières-</t>
  </si>
  <si>
    <t>Q86.1.0</t>
  </si>
  <si>
    <t>Q86.2</t>
  </si>
  <si>
    <t>Activités médicales et dentaires-</t>
  </si>
  <si>
    <t>Q86.2.1</t>
  </si>
  <si>
    <t>Activités de médecine générale-</t>
  </si>
  <si>
    <t>Q86.2.2</t>
  </si>
  <si>
    <t>Activités de médecine spécialisée-</t>
  </si>
  <si>
    <t>Q86.2.3</t>
  </si>
  <si>
    <t>Activités dentaires-</t>
  </si>
  <si>
    <t>Q86.9</t>
  </si>
  <si>
    <t>Autres activités de santé humaine-</t>
  </si>
  <si>
    <t>Q86.9.0</t>
  </si>
  <si>
    <t>Q87</t>
  </si>
  <si>
    <t>Activités de soins en établissement-</t>
  </si>
  <si>
    <t>Q87.1</t>
  </si>
  <si>
    <t>Activités de soins infirmiers en institution-</t>
  </si>
  <si>
    <t>Q87.1.0</t>
  </si>
  <si>
    <t>Q87.2</t>
  </si>
  <si>
    <t>Soins résidentiels pour déficients mentaux, malades mentaux et toxicomanes-</t>
  </si>
  <si>
    <t>Q87.2.0</t>
  </si>
  <si>
    <t>Activités de soins résidentiels pour retard mental, santé mentale et toxicomanie-</t>
  </si>
  <si>
    <t>Q87.3</t>
  </si>
  <si>
    <t>Activités de soins résidentiels pour personnes âgées et handicapées-</t>
  </si>
  <si>
    <t>Q87.3.0</t>
  </si>
  <si>
    <t>Q87.9</t>
  </si>
  <si>
    <t>Autres activités de soins résidentiels-</t>
  </si>
  <si>
    <t>Q87.9.0</t>
  </si>
  <si>
    <t>Q88</t>
  </si>
  <si>
    <t>Action sociale sans hébergement-</t>
  </si>
  <si>
    <t>Q88.1</t>
  </si>
  <si>
    <t>Action sociale sans hébergement pour personnes âgées et handicapées-</t>
  </si>
  <si>
    <t>Q88.1.0</t>
  </si>
  <si>
    <t>Q88.9</t>
  </si>
  <si>
    <t>Autres activités d'action sociale sans hébergement-</t>
  </si>
  <si>
    <t>Q88.9.1</t>
  </si>
  <si>
    <t>Activités de garde d'enfants-</t>
  </si>
  <si>
    <t>Q88.9.9</t>
  </si>
  <si>
    <t>Autres activités d'action sociale sans hébergement n.c.a.-</t>
  </si>
  <si>
    <t>R</t>
  </si>
  <si>
    <t>Arts, spectacles et activités récréatives-</t>
  </si>
  <si>
    <t>R90</t>
  </si>
  <si>
    <t>Activités créatives, artistiques et de divertissement-</t>
  </si>
  <si>
    <t>R90.0</t>
  </si>
  <si>
    <t>R90.0.1</t>
  </si>
  <si>
    <t>Arts du spectacle-</t>
  </si>
  <si>
    <t>R90.0.2</t>
  </si>
  <si>
    <t>Activités de soutien au spectacle vivant-</t>
  </si>
  <si>
    <t>R90.0.3</t>
  </si>
  <si>
    <t>Création artistique-</t>
  </si>
  <si>
    <t>R90.0.4</t>
  </si>
  <si>
    <t>Exploitation d'installations artistiques-</t>
  </si>
  <si>
    <t>R91</t>
  </si>
  <si>
    <t>Bibliothèques, archives, musées et autres activités culturelles-</t>
  </si>
  <si>
    <t>R91.0</t>
  </si>
  <si>
    <t>R91.0.1</t>
  </si>
  <si>
    <t>Activités des bibliothèques et archives-</t>
  </si>
  <si>
    <t>R91.0.2</t>
  </si>
  <si>
    <t>Activités des musées-</t>
  </si>
  <si>
    <t>R91.0.3</t>
  </si>
  <si>
    <t>Exploitation de sites et bâtiments historiques et autres attractions touristiques similaires-</t>
  </si>
  <si>
    <t>R91.0.4</t>
  </si>
  <si>
    <t>Activités des jardins botaniques et zoologiques et des réserves naturelles-</t>
  </si>
  <si>
    <t>R93</t>
  </si>
  <si>
    <t>Activités sportives, récréatives et de loisirs-</t>
  </si>
  <si>
    <t>R93.1</t>
  </si>
  <si>
    <t>Activités sportives-</t>
  </si>
  <si>
    <t>R93.1.1</t>
  </si>
  <si>
    <t>Exploitation d'installations sportives-</t>
  </si>
  <si>
    <t>R93.1.2</t>
  </si>
  <si>
    <t>Activités des clubs sportifs-</t>
  </si>
  <si>
    <t>R93.1.3</t>
  </si>
  <si>
    <t>Installations de remise en forme-</t>
  </si>
  <si>
    <t>R93.1.9</t>
  </si>
  <si>
    <t>Autres activités sportives-</t>
  </si>
  <si>
    <t>R93.2</t>
  </si>
  <si>
    <t>Activités récréatives et de loisirs-</t>
  </si>
  <si>
    <t>R93.2.1</t>
  </si>
  <si>
    <t>Activités des parcs d'attractions et des parcs à thème-</t>
  </si>
  <si>
    <t>R93.2.9</t>
  </si>
  <si>
    <t>Autres activités récréatives et de loisirs-</t>
  </si>
  <si>
    <t>S</t>
  </si>
  <si>
    <t>Autres activités de services-</t>
  </si>
  <si>
    <t>S94</t>
  </si>
  <si>
    <t>Activités des organisations associatives-</t>
  </si>
  <si>
    <t>S94.1</t>
  </si>
  <si>
    <t>Activités des organisations d'entreprises, d'employeurs et de membres de professions libérales-</t>
  </si>
  <si>
    <t>S94.1.1</t>
  </si>
  <si>
    <t>Activités des organisations de commerçants et d'employeurs-</t>
  </si>
  <si>
    <t>S94.1.2</t>
  </si>
  <si>
    <t>Activités des organisations associatives professionnelles-</t>
  </si>
  <si>
    <t>S94.2</t>
  </si>
  <si>
    <t>Activités des syndicats-</t>
  </si>
  <si>
    <t>S94.2.0</t>
  </si>
  <si>
    <t>Activités des organisations syndicales-</t>
  </si>
  <si>
    <t>S94.9</t>
  </si>
  <si>
    <t>Activités des autres organisations associatives-</t>
  </si>
  <si>
    <t>S94.9.1</t>
  </si>
  <si>
    <t>Activités des organisations religieuses-</t>
  </si>
  <si>
    <t>S94.9.2</t>
  </si>
  <si>
    <t>Activités des organisations politiques-</t>
  </si>
  <si>
    <t>S94.9.9</t>
  </si>
  <si>
    <t>Activités d'autres organisations associatives n.c.a.-</t>
  </si>
  <si>
    <t>S95</t>
  </si>
  <si>
    <t>Réparation d'ordinateurs et de biens personnels et domestiques-</t>
  </si>
  <si>
    <t>S95.1</t>
  </si>
  <si>
    <t>Réparation d'ordinateurs et d'équipements de communication-</t>
  </si>
  <si>
    <t>S95.1.1</t>
  </si>
  <si>
    <t>Réparation d'ordinateurs et d'équipements périphériques-</t>
  </si>
  <si>
    <t>S95.1.2</t>
  </si>
  <si>
    <t>Réparation d'équipements de communication-</t>
  </si>
  <si>
    <t>S95.2</t>
  </si>
  <si>
    <t>Réparation d'articles personnels et domestiques-</t>
  </si>
  <si>
    <t>S95.2.1</t>
  </si>
  <si>
    <t>Réparation de produits électroniques grand public-</t>
  </si>
  <si>
    <t>S95.2.2</t>
  </si>
  <si>
    <t>Réparation d'appareils ménagers et d'équipements pour la maison et le jardin-</t>
  </si>
  <si>
    <t>S95.2.3</t>
  </si>
  <si>
    <t>Réparation de chaussures et d'articles en cuir-</t>
  </si>
  <si>
    <t>S95.2.4</t>
  </si>
  <si>
    <t>Réparation de meubles et d'accessoires de maison-</t>
  </si>
  <si>
    <t>S95.2.5</t>
  </si>
  <si>
    <t>Réparation de montres, horloges et bijoux-</t>
  </si>
  <si>
    <t>S95.2.9</t>
  </si>
  <si>
    <t>Réparation d'autres biens personnels et domestiques-</t>
  </si>
  <si>
    <t>S96</t>
  </si>
  <si>
    <t>Autres services personnels-</t>
  </si>
  <si>
    <t>S96.0</t>
  </si>
  <si>
    <t>S96.0.1</t>
  </si>
  <si>
    <t>Lavage et nettoyage (à sec) de produits textiles et de fourrures-</t>
  </si>
  <si>
    <t>S96.0.2</t>
  </si>
  <si>
    <t>Coiffure et autres soins de beauté-</t>
  </si>
  <si>
    <t>S96.0.3</t>
  </si>
  <si>
    <t>Pompes funèbres et activités connexes-</t>
  </si>
  <si>
    <t>S96.0.4</t>
  </si>
  <si>
    <t>Activités de bien-être physique</t>
  </si>
  <si>
    <t>S96.0.9</t>
  </si>
  <si>
    <t>Autres services personnels n.c.a.-</t>
  </si>
  <si>
    <t>T</t>
  </si>
  <si>
    <t>Activités des ménages en tant qu'employeurs ; activités indifférenciées des ménages en tant que producteurs de biens et services pour usage propre-</t>
  </si>
  <si>
    <t>T97</t>
  </si>
  <si>
    <t>Activités des ménages en tant qu'employeurs de personnel domestique-</t>
  </si>
  <si>
    <t>T97.0</t>
  </si>
  <si>
    <t>T97.0.0</t>
  </si>
  <si>
    <t>T98</t>
  </si>
  <si>
    <t>Activités indifférenciées de production de biens et de services des ménages privés pour usage propre-</t>
  </si>
  <si>
    <t>T98.1</t>
  </si>
  <si>
    <t>Activités indifférenciées des ménages privés en tant que producteurs de biens pour usage propre-</t>
  </si>
  <si>
    <t>T98.1.0</t>
  </si>
  <si>
    <t>Activités indifférenciées de production de biens des ménages privés pour usage propre-</t>
  </si>
  <si>
    <t>T98.2</t>
  </si>
  <si>
    <t>Activités indifférenciées des ménages privés en tant que producteurs de services pour usage propre-</t>
  </si>
  <si>
    <t>T98.2.0</t>
  </si>
  <si>
    <t>Activités indifférenciées des ménages privés en tant que producteurs de services pour leur usage propre-</t>
  </si>
  <si>
    <t>U</t>
  </si>
  <si>
    <t>Activités des organisations et organismes extraterritoriaux-</t>
  </si>
  <si>
    <t>U99</t>
  </si>
  <si>
    <t>U99.0</t>
  </si>
  <si>
    <t>U99.0.0</t>
  </si>
  <si>
    <t xml:space="preserve">Label NAF / NACE: </t>
  </si>
  <si>
    <t>Bas-Rhin</t>
  </si>
  <si>
    <t>FRF11</t>
  </si>
  <si>
    <t>Haut-Rhin</t>
  </si>
  <si>
    <t>FRF12</t>
  </si>
  <si>
    <t>Ardennes</t>
  </si>
  <si>
    <t>FRF21</t>
  </si>
  <si>
    <t>Aube</t>
  </si>
  <si>
    <t>FRF22</t>
  </si>
  <si>
    <t>Marne</t>
  </si>
  <si>
    <t>FRF23</t>
  </si>
  <si>
    <t>Haute-Marne</t>
  </si>
  <si>
    <t>FRF24</t>
  </si>
  <si>
    <t>Meurthe-et-Moselle</t>
  </si>
  <si>
    <t>FRF31</t>
  </si>
  <si>
    <t>Meuse</t>
  </si>
  <si>
    <t>FRF32</t>
  </si>
  <si>
    <t>Moselle</t>
  </si>
  <si>
    <t>FRF33</t>
  </si>
  <si>
    <t>Vosges</t>
  </si>
  <si>
    <t>FRF34</t>
  </si>
  <si>
    <t xml:space="preserve">NUTS 3: </t>
  </si>
  <si>
    <t>Mulhouse</t>
  </si>
  <si>
    <t xml:space="preserve">Groupe (O/N): </t>
  </si>
  <si>
    <t>Refinancement des prêts existants</t>
  </si>
  <si>
    <t xml:space="preserve">BFR / Trésorerie liés à l'investissement financé </t>
  </si>
  <si>
    <t>Foncier bâti et non bâti</t>
  </si>
  <si>
    <r>
      <t xml:space="preserve">Aides de minimis recues au cours des trois dernières années 
</t>
    </r>
    <r>
      <rPr>
        <b/>
        <sz val="11"/>
        <color rgb="FFC00000"/>
        <rFont val="Futura Lt BT"/>
        <family val="2"/>
      </rPr>
      <t>[A remplir par le conseiller sur déclaration du client]</t>
    </r>
    <r>
      <rPr>
        <sz val="11"/>
        <color theme="1"/>
        <rFont val="Futura Lt BT"/>
        <family val="2"/>
      </rPr>
      <t>:</t>
    </r>
  </si>
  <si>
    <t>Financement Maximum Pouvant être Consenti au titre de minimis:</t>
  </si>
  <si>
    <t>Montant du Financement envisageable:</t>
  </si>
  <si>
    <t>Plafond de minimis restant:</t>
  </si>
  <si>
    <t>Equipement</t>
  </si>
  <si>
    <t>Taux d'intérêt</t>
  </si>
  <si>
    <t>Notation Banque de France ou équivalent</t>
  </si>
  <si>
    <t>Notation Banque de France ou équivalent :</t>
  </si>
  <si>
    <t>1 +</t>
  </si>
  <si>
    <t>1 -</t>
  </si>
  <si>
    <t>2 +</t>
  </si>
  <si>
    <t>2-</t>
  </si>
  <si>
    <t>3 +</t>
  </si>
  <si>
    <t>3 -</t>
  </si>
  <si>
    <t>4 +</t>
  </si>
  <si>
    <t>4 -</t>
  </si>
  <si>
    <t>5 +</t>
  </si>
  <si>
    <t>5 -</t>
  </si>
  <si>
    <t>6 +</t>
  </si>
  <si>
    <t>Maturité minimum 7 ans dont différé minimum 2 ans</t>
  </si>
  <si>
    <t>Maximum 6+ ou équivalent</t>
  </si>
  <si>
    <t xml:space="preserve">Maximum 500.000 Euros; Autrement, si le Prêt Requis est supérieur au prêt envisageable, ajuster le montant/la maturité </t>
  </si>
  <si>
    <t>A l'exception du refinancement, les dépenses engagées par le Bénéficiaire Final doivent être à compter de la date de soumission de la demande</t>
  </si>
  <si>
    <t xml:space="preserve">Veillez à ce que les restrictions sectorielles inclues dans le Contrat de Garantie sont bien prises en compte </t>
  </si>
  <si>
    <t>Département de l'établissement actif/investissement:</t>
  </si>
  <si>
    <t>Effectifs du Bénéficiaire Final (en ETP):</t>
  </si>
  <si>
    <t xml:space="preserve">Total bilan du Bénéficiaire Final (M€): </t>
  </si>
  <si>
    <t>Chiffre d'affaire du Bénéficiaire Final (M€):</t>
  </si>
  <si>
    <t>Transfert de droits de propriété</t>
  </si>
  <si>
    <t xml:space="preserve">Exclusion: 
a) opérations de cash out finançant le rachat d'actions ou la sortie d'actionnaires (y compris le compte courant d'associé de l'actionnaire) ou le versement de dividendes aux actionnaires ; et 
b) acquisition d'actions dans des sociétés externes ou au sein d'un même groupe. </t>
  </si>
  <si>
    <t>Fonds de Commerce / doits de propriété</t>
  </si>
  <si>
    <t>Limité à 20% du portefeuille à construire</t>
  </si>
  <si>
    <t>Doit être supérieur à 84 mois (y compris la periode de differé)</t>
  </si>
  <si>
    <t>Prendre en compte les aides de minimis percues au cours des trois dernières années (dans un plafond de 200 000 €) par l'emprenteur ou des entités liées</t>
  </si>
  <si>
    <t>Plafond des aides De Minimis restant/80%/durée en année /200/1500/5
La durée est limitée à 10 ans pour ce calcul</t>
  </si>
  <si>
    <t>--&gt; VALIDATION de la maturité</t>
  </si>
  <si>
    <t>Le Bénéficiaire Final a son siège social dans la Région Grand Est ou, en cas d'investissements situés dans la Région Grand Est, détient au moins un établissement actif dans la Région Grand Est</t>
  </si>
  <si>
    <r>
      <t>Durée du prêt (</t>
    </r>
    <r>
      <rPr>
        <sz val="11"/>
        <color rgb="FFFF0000"/>
        <rFont val="Futura Lt BT"/>
        <family val="2"/>
      </rPr>
      <t>y-compris période de différé</t>
    </r>
    <r>
      <rPr>
        <sz val="11"/>
        <color theme="1"/>
        <rFont val="Futura Lt BT"/>
        <family val="2"/>
      </rPr>
      <t>):</t>
    </r>
  </si>
  <si>
    <t>Période de différé en mois:</t>
  </si>
  <si>
    <t>Final Recipient Eligibility Criteria</t>
  </si>
  <si>
    <t>Signing date</t>
  </si>
  <si>
    <t>Continuing</t>
  </si>
  <si>
    <t>Final Recipient Transaction Eligibility Criteria</t>
  </si>
  <si>
    <t>No.</t>
  </si>
  <si>
    <t>Traduction informelle</t>
  </si>
  <si>
    <t>Time of Compliance</t>
  </si>
  <si>
    <t>Vérification</t>
  </si>
  <si>
    <t>The Final Recipient is an SME.</t>
  </si>
  <si>
    <t>Signing Date</t>
  </si>
  <si>
    <t>The Final Recipient has its registered office in the Region Grand Est or, in case of investments located in the Region Grand Est, hold at least one active establishment in the Region Grand Est.</t>
  </si>
  <si>
    <t xml:space="preserve">The Final Recipient implements a growth or development project in the context of post-COVID crisis recovery (related to an investment and/or working capital requirements ("WCR")), with the exclusion of: a) cash out operations financing the redemption of shares or the exit of shareholders (including the associated bank account of the shareholder (compte courant d’associé)) or the payment of dividends to shareholders; and b) the acquisition of shares in external companies or within the same group.  </t>
  </si>
  <si>
    <r>
      <t xml:space="preserve">The Final Recipient must have a Banque de France ("BDF") rating equal to or more favorable than 6+[1], or, in the absence of a BDF rating or in case BDF has assigned a rating of “0”, an equivalent internal rating assigned by the Intermediary in accordance with the Credit and Collection Policies. 
</t>
    </r>
    <r>
      <rPr>
        <sz val="8"/>
        <color theme="1"/>
        <rFont val="Times New Roman"/>
        <family val="1"/>
      </rPr>
      <t xml:space="preserve">
[1] For avoidance of doubt, any reference in this Agreement to a rating assigned by Banque de France is based on the new rating scale available and in place as of 2022, according to which the previous rating of “5” (based on the previous rating scale used until 2021) is now equivalent to a rating of “5”, “5+”or “6+”. </t>
    </r>
  </si>
  <si>
    <t>The Final Recipient is not subject to insolvency proceedings nor fulfilling, according the national law applicable to it, the conditions for submission to insolvency proceedings at the request of its creditors.</t>
  </si>
  <si>
    <t>The Final Recipient shall not have a substantial focus on one or more Restricted Sectors (which determination shall be made by the Intermediary in its discretion based, without limitation, on the proportionate importance of such sector on revenues, turnover or client base of the relevant Final Recipient).</t>
  </si>
  <si>
    <t xml:space="preserve">The Final Recipient shall not be engaged in any Illegal Activities. </t>
  </si>
  <si>
    <t>The Final Recipient is not a Sanctioned Person and is not in breach of Restrictive Measures.</t>
  </si>
  <si>
    <t>The Final Recipient is not, to the best of its knowledge, in an Exclusion Situation.</t>
  </si>
  <si>
    <t>If the Final Recipient is established or incorporated in a country listed for HPTR in Annex I and/or Annex II of the European Council conclusions on the revised EU list of non-cooperative jurisdictions for tax purposes, the Final Recipient does not benefit from any HPTR as evidenced by a self-declaration of the Final Recipient provided in a written form to the Intermediary.</t>
  </si>
  <si>
    <t>The Final Recipient has not benefitted from State Aid which has been declared illegal or noncompliant by the Commission which has not yet been returned.</t>
  </si>
  <si>
    <t xml:space="preserve">The Final Recipient Transaction shall be newly originated. For the avoidance of doubts, the refinancing of existing obligations, in accordance with the provisions of criterion 4 below, is permitted. </t>
  </si>
  <si>
    <t>The Final Recipient Transaction shall have the form of a Subordinated Debt Transaction.</t>
  </si>
  <si>
    <t>The Final Recipient Transaction shall have a maximum nominal annual interest rate equal to the higher of (i) 3,5% and (ii) the sum of the relevant EURIBOR interest rate for a designated maturity of one (1) month plus 4%.</t>
  </si>
  <si>
    <t xml:space="preserve">Continuing </t>
  </si>
  <si>
    <t xml:space="preserve">Final Recipient Transactions must benefit the territory of the Region, i.e. :
a) in case of Final Recipient Transactions supporting an investment, location of which can be unambiguously determined: the location of the investment must be located within the territory of the Region; or
b) in case of Final Recipient Transactions supporting (i) an investment, location of which cannot be unambiguously determined, or (ii) any other type of financing: the headquarter or an active establishment of the Final Recipient must be located in the territory of the Region. </t>
  </si>
  <si>
    <t xml:space="preserve">The Final Recipient Transaction shall have: 
a) a principal grace period of minimum two (2) to five (5) years maximum, and
b) a tenor (including the relevant grace period) of minimum of seven (7) years.  </t>
  </si>
  <si>
    <t xml:space="preserve">The Final Recipient Transaction shall be denominated in EUR. </t>
  </si>
  <si>
    <t>The Final Recipient Transaction shall not exceed, the lower of: (i) EUR 500,000 and (ii) the ceiling amount determined on the Signing Date and on each date on which one of the parameters used of the calculation of the GGE is changed, according to applicable rules of accumulation of aid in line with the provisions of the De Minimis Regulation.</t>
  </si>
  <si>
    <t>With the exception of re-financing, Final Recipient Transactions shall finance expenditure incurred by the Final Recipient as from the date of the submission of the financing request to the Intermediary.</t>
  </si>
  <si>
    <t>The Final Recipient Transaction shall have a fixed repayment schedule.</t>
  </si>
  <si>
    <t>The Final Recipient Transaction shall be amortising.</t>
  </si>
  <si>
    <t xml:space="preserve">The Final Recipient Transaction shall not be used to pre-finance grants. </t>
  </si>
  <si>
    <t>The Final Recipient Transaction shall not be affected by fraud.</t>
  </si>
  <si>
    <t xml:space="preserve">The Final Recipient Transaction shall not finance Illegal Activities or artificial arrangements aimed at tax avoidance. </t>
  </si>
  <si>
    <t>The documents governing the Final Recipient Transaction are legal, valid, binding and enforceable under applicable law.</t>
  </si>
  <si>
    <t>The Final Recipient Transaction shall not finance transactions (i) with a Sanctioned Person, or (ii) that are in breach of any Restrictive Measures.</t>
  </si>
  <si>
    <t>For Final Recipient Transactions granted/issued with the specific purpose to finance the construction of new buildings and major rehabilitation of existing buildings (i.e exceeding 25% of the surface area or 25% of the building value excluding land) any such construction of new buildings and major rehabilitation of existing buildings shall comply with national energy standards defined by the Energy Performance of Buildings Directive (EPBD, 2018/844/EU).</t>
  </si>
  <si>
    <t>Final Recipient Transactions shall not have the purpose to finance desalination projects.</t>
  </si>
  <si>
    <t>Final Recipient Transactions shall not have the purpose to finance the activities corresponding to the sectors set out in paragraphs 7 and 8 of Schedule 3 (Restricted Sectors). For Final Recipient Transactions not having been granted/issued for a specific purpose (e.g. working capital facilities), the Final Recipient entering into such Final Recipient Transaction shall not be active in the sectors set out in paragraphs 7 and 8 of Schedule 3 (Restricted Sectors).</t>
  </si>
  <si>
    <t>The sum of the principal amount of all Final Recipient Transactions originated for the purpose of refinancing existing obligations (including those aiming at restructuring of PGE loans or other existing financing), shall not exceed 20% of the Agreed Portfolio Volume.</t>
  </si>
  <si>
    <t>Le bénéficiaire final est une PME.</t>
  </si>
  <si>
    <t>Les Transactions du Bénéficiaire Final ne doivent pas avoir pour objet de financer les activités correspondant aux secteurs énoncés aux paragraphes 7 et 8 de l'Annexe 3 (Secteurs Restreints). Pour les Transactions du Bénéficiaire Final qui n'ont pas été accordées/émises dans un but spécifique (par exemple, des facilités de fonds de roulement), le Bénéficiaire Final qui conclut cette Transaction du Bénéficiaire Final ne doit pas être actif dans les secteurs indiqués aux paragraphes 7 et 8 de l'Annexe 3 (Secteurs Restreints).</t>
  </si>
  <si>
    <t>Les Transactions du Bénéficiaire Final n'auront pas pour objet de financer des projets de dessalement.</t>
  </si>
  <si>
    <t>Pour les Transactions du Bénéficiaire Final accordées/émises dans le but spécifique de financer la construction de nouveaux bâtiments et la réhabilitation majeure de bâtiments existants (c'est-à-dire dépassant 25% de la surface ou 25% de la valeur du bâtiment hors terrain), toute construction de nouveaux bâtiments et toute réhabilitation majeure de bâtiments existants doit être conforme aux normes énergétiques nationales définies par la Directive sur la performance énergétique des bâtiments (DPEB, 2018/844/UE).</t>
  </si>
  <si>
    <t>La Transaction du Bénéficiaire Final ne doit pas financer des transactions (i) avec une Personne Sanctionnée, ou (ii) qui sont en violation de toute Mesure Restrictive.</t>
  </si>
  <si>
    <t>Les documents régissant la transaction du bénéficiaire final sont légaux, valides, contraignants et exécutoires en vertu du droit applicable.</t>
  </si>
  <si>
    <t xml:space="preserve">La transaction du bénéficiaire final ne doit pas financer des activités illégales ou des arrangements artificiels visant à éviter les impôts. </t>
  </si>
  <si>
    <t xml:space="preserve">La transaction avec le bénéficiaire final ne doit pas être utilisée pour préfinancer des subventions. </t>
  </si>
  <si>
    <t>La transaction du bénéficiaire final est amortissable.</t>
  </si>
  <si>
    <t>A l'exception des refinancements, les Transactions du Bénéficiaire Final financent les dépenses engagées par le Bénéficiaire Final à compter de la date de soumission de la demande de financement à l'Intermédiaire.</t>
  </si>
  <si>
    <t>La Transaction du Bénéficiaire Final ne dépassera pas le plus bas des deux montants suivants : (i) 500.000 EUR et (ii) le montant plafond déterminé à la Date de Signature et à chaque date à laquelle l'un des paramètres utilisés pour le calcul de l'ESB est modifié, selon les règles de cumul d'aides applicables conformément aux dispositions du Règlement De Minimis.</t>
  </si>
  <si>
    <t xml:space="preserve">La Transaction du Bénéficiaire Final aura : 
a) un différé de deux (2) ans minimum à cinq (5) ans maximum, et
b) une maturité (y compris le différé correspondant) d'au moins sept (7) ans.  </t>
  </si>
  <si>
    <t xml:space="preserve">Les Transactions du Bénéficiaire Final doivent bénéficier au territoire de la Région, c'est-à-dire :
a) en cas de Transactions du Bénéficiaire Final soutenant un investissement dont la localisation peut être déterminée sans ambiguïté : le lieu d'implantation de l'investissement doit être situé sur le territoire de la Région ; ou
b) en cas de Transactions du Bénéficiaire Final soutenant (i) un investissement dont la localisation ne peut être déterminée sans ambiguïté, ou (ii) tout autre type de financement : le siège social ou un établissement actif du Bénéficiaire Final doit être situé sur le territoire de la Région. </t>
  </si>
  <si>
    <t>La Transaction du Bénéficiaire Final aura un taux d'intérêt nominal annuel maximum égal au plus élevé de (i) 3,5% et (ii) la somme du taux d'intérêt EURIBOR pertinent pour une échéance désignée d'un (1) mois plus 4%.</t>
  </si>
  <si>
    <t>La Transaction du Bénéficiaire Final doit prendre la forme d'une Transaction de Dette Subordonnée.</t>
  </si>
  <si>
    <t xml:space="preserve">La transaction du bénéficiaire final doit être nouvellement originée Pour éviter tout doute, le refinancement d'obligations existantes, conformément aux dispositions du critère 4 ci-dessous, est autorisé. </t>
  </si>
  <si>
    <t>Le Bénéficiaire Final a son siège social dans la Région Grand Est ou, en cas d'investissements situés dans la Région Grand Est, possède au moins un établissement actif dans la Région Grand Est.</t>
  </si>
  <si>
    <t xml:space="preserve">Le Bénéficiaire Final met en œuvre un projet de croissance ou de développement dans le cadre de la sortie de crise post-COVID (lié à un investissement et/ou à un besoin en fonds de roulement (" BFR ")), à l'exclusion : a) des opérations de cash out finançant le rachat d'actions ou la sortie d'actionnaires (y compris le compte courant d'associé) ou le versement de dividendes aux actionnaires ; et b) de l'acquisition d'actions dans des sociétés externes ou au sein du même groupe.  </t>
  </si>
  <si>
    <r>
      <t xml:space="preserve">Le Bénéficiaire Final doit avoir une notation de la Banque de France (" BDF ") égale ou plus favorable que 6+[1], ou, en l'absence de notation de la BDF ou dans le cas où la BDF a attribué une notation de " 0 ", une notation interne équivalente attribuée par l'Intermédiaire conformément aux Politiques de Crédit et de Recouvrement. 
</t>
    </r>
    <r>
      <rPr>
        <sz val="8"/>
        <color theme="1"/>
        <rFont val="Times New Roman"/>
        <family val="1"/>
      </rPr>
      <t xml:space="preserve">[1] Afin d'éviter toute ambiguïté, toute référence dans la présente Convention à une notation attribuée par la Banque de France est basée sur la nouvelle échelle de notation disponible et en place à partir de 2022, selon laquelle la précédente notation de " 5 " (basée sur l'ancienne échelle de notation utilisée jusqu'en 2021) est désormais équivalente à une notation de " 5 ", " 5+ "ou " 6+ ". </t>
    </r>
  </si>
  <si>
    <t>Le Bénéficiaire Final ne fait pas l'objet d'une procédure d'insolvabilité et ne remplit pas, selon le droit national qui lui est applicable, les conditions pour être soumis à une procédure d'insolvabilité à la demande de ses créanciers.</t>
  </si>
  <si>
    <t xml:space="preserve">Le bénéficiaire final ne doit pas être constitué ou établi dans une juridiction non conforme, sauf en cas de mise en œuvre juridiction non conforme. </t>
  </si>
  <si>
    <t>Le Bénéficiaire Final ne doit pas se concentrer de manière substantielle sur un ou plusieurs Secteurs Restreints (cette détermination sera faite par l'Intermédiaire à sa discrétion, sur la base, sans limitation, de l'importance proportionnelle de ce secteur sur les revenus, le chiffre d'affaires ou la clientèle du Bénéficiaire Final concerné).</t>
  </si>
  <si>
    <t xml:space="preserve">Le bénéficiaire final ne doit pas se livrer à des activités illégales. </t>
  </si>
  <si>
    <t>Le bénéficiaire final ne se trouve pas, à sa connaissance, dans une situation d'exclusion.</t>
  </si>
  <si>
    <t>Le bénéficiaire final n'est pas une personne sanctionnée et ne viole pas les mesures restrictives.</t>
  </si>
  <si>
    <t>Le bénéficiaire final n'a pas bénéficié d'aides d'État qui ont été déclarées illégales ou non conformes par la Commission et qui n'ont pas encore été restituées.</t>
  </si>
  <si>
    <t>Si le bénéficiaire final est établi ou constitué dans un pays figurant sur la liste des juridictions non coopératives à des fins fiscales de l'annexe I et/ou de l'annexe II des conclusions du Conseil européen sur la liste révisée des juridictions non coopératives de l'UE, le bénéficiaire final ne bénéficie d'aucun traitement fiscal préférentiel, comme le prouve une auto-déclaration du bénéficiaire final fournie par écrit à l'intermédiaire.</t>
  </si>
  <si>
    <t xml:space="preserve">La Transaction du Bénéficaire Final est libellée en EUR. </t>
  </si>
  <si>
    <t>La transaction du bénéficiaire final ne sera pas affectée par la fraude.</t>
  </si>
  <si>
    <t>FICHE ANALYSE PRÊT PARTICIPATIF GRAND-EST / GARANTIE FEI</t>
  </si>
  <si>
    <t>Eligibility Criteria</t>
  </si>
  <si>
    <t xml:space="preserve">The Final Recipient Transactions may finance:
a) investments in tangible or intangible assets (such as consulting services, training, project management services, etc.) including VAT relating to investments/acquisitions financed; and/or 
b) WCR; and/or
c) refinancing of existing obligations, as defined by the Intermediary’s Credit and Collection Policies (including loans guaranteed by the French state in the context of the Prêt Garanti par l'Etat[1] ("PGE")), provided that:
- these operations do not relate to loans that are: (i) in arrears of more than sixty (60) days, or (ii) which are non-performing or in default of payment; and 
- the loan to be refinanced is considered viable by the Intermediary.
[1] PGE granted under the order (arrêté) of 23 March 2020 (and subsequent orders) granting state guarantee to credit institutions and finance companies, as well as to the lenders mentioned in Article L. 548-1 of the Monetary and Financial Code, pursuant to Article 6 of law n° 2020-289 of 23 March 2020 rectifying the finances for the year 2020. </t>
  </si>
  <si>
    <r>
      <t xml:space="preserve">The Final Recipient Transaction shall comply with the terms of this Agreement relating to the Transfer of Benefit.
</t>
    </r>
    <r>
      <rPr>
        <sz val="11"/>
        <color rgb="FFFF0000"/>
        <rFont val="Calibri"/>
        <family val="2"/>
        <scheme val="minor"/>
      </rPr>
      <t>[A compléter pour chaque intermédiaire]</t>
    </r>
  </si>
  <si>
    <t xml:space="preserve">The Final Recipient Transaction shall not finance the following expenses:
a) fines, financial penalties, legal and litigation costs, exemption from charges (fr. exonération de charges); 
b) debtor charges, agios and other financial charges;
c) purely financial activities or real estate development when these are carried out as financial investment activity, and shall not finance consumer loan and more specifically, the underlying investment projects corresponding to the following sectoral limits (NAF Rev. 2)[2]:
d) 41.1: Development of building projects; 
e) 64: Financial service activities, except insurance and pension funding;
f) 65: Insurance; 
g) 66: Activities auxiliary to financial services and insurance activities;
h) 68: Real estate activities.
i) projects carried out by farmers or aqua culturists or fishermen as well as projects concerning agricultural, fishing or aquaculture products; 
j) costs related to leasing contract, such as lessor’s margin, interest refinancing costs, overhead expense insurance, self-construction (fr. auto-construction); 
k) any other expenses relating to restrictions defined and applied in accordance with the general policy of EIF on Restricted Sectors);
l) cash out operations financing the redemption of shares or the exit of shareholders (including the associated bank account of the shareholder (compte courant d’associé)) or the payment of dividends to shareholders; and 
m) the acquisition of shares in external companies or within the same group. 
[2] for the sake of clarity, please note that for NAF Codes 64.2, 66.3 and 68.2b only, a look-through approach will be accepted and the Final Recipient Transactions will be deemed eligible provided that the Intermediary is able to document that 
- 1) the direct underlying activity is an eligible activity and 
- 2) the Final Recipient Transaction is intended to finance, and that the Final Recipient Transaction’s proceeds have indeed been used to finance, the development / direct exploitation of such aforementioned activity. </t>
  </si>
  <si>
    <t>If the Final Recipient Transaction is granted/issued to a Final Recipient and with the specific purpose to finance the acquisition of a vehicle for the purpose of transport[3], the Final Recipient Transaction shall not finance any Restricted Asset. 
For the avoidance of doubt, mobile assets not acquired for the purpose of transport are not covered by these restrictions. These are, for instance, machinery for construction works, agriculture/forestry mobile assets, etc.
[3] For the avoidance of doubt, mobile assets not acquired for the purpose of transport are not covered by these restrictions. These are, for instance, machinery for construction works, agriculture/forestry mobile assets, etc.</t>
  </si>
  <si>
    <t>Final Recipient Transactions granted/issued with the specific purpose of financing the heating and/or cooling (including Combined Cooling/Heat and Power production (CCHP, CHP)) of buildings[4] shall finance any of the following: 
(i) Investments involving heat production using renewable fuels or "eligible cogeneration", where "eligible cogeneration" is defined as: 
a. based on 100% renewable energy, waste heat or a combination thereof; or
b. if based on &lt;100% renewable energy and the remaining part is gas-fired (no other fossil fuel is eligible): overall efficiency shall exceed 85% where efficiency is calculated as: (Heat + Electricity production) divided by Gas fuel consumption;
(ii) Investments involving small and medium-sized natural gas boilers with a capacity of up to 20 MWth meeting the minimum energy efficiency criteria, defined as A-rated boilers in the EU (applicable to &lt;400kWth) or boilers with efficiencies of &gt;90%;
(iii) Investments involving the rehabilitation or extension of existing district heating networks if there is no increase in CO2 emissions as a result of the combustion of coal, peat, oil, gas or non-organic waste on an annual basis; and/or
(iv) Investments involving new district heating networks or substantial extensions of existing district heating networks if the network uses at least 50% renewable energy or 50% waste heat or 75% cogenerated heat, or 50% of a combination of such energy and heat.
[4] Buildings are defined as roofed constructions having walls, for which energy is used to condition the indoor climate. This definition of buildings encompasses greenhouses and industrial buildings</t>
  </si>
  <si>
    <t>For Final Recipient Transactions granted/issued with the specific purpose of financing investments in power and/or heat production, using biomass, the following biomass sustainability conditions shall be met:
(i) feedstock shall be from non-contaminated biomass or biogenic waste inside the EU, or certified for sustainability when sourced from outside the EU, and shall not consist of food and feed crops; 
(iii) no palm oil products or raw material from tropical forest and/or protected sites[5] shall be used. 
(ii) forest feedstock certified according to international sustainable forest certification standards;
[5] Protected sites include “Natura 2000” sites designated under relevant EU legislation, sites recognized under the Ramsar, Bern (Emerald network) and Bonn conventions and areas designated or identified for designation as protected areas by national governments.</t>
  </si>
  <si>
    <t xml:space="preserve">Les opérations du bénéficiaire final peuvent financer :
a) des investissements dans des actifs corporels ou incorporels (tels que des services de conseil, de formation, de gestion de projet, etc.), y compris la TVA relative aux investissements/acquisitions financés ; et/ou 
b) des BFR ; et/ou
c) le refinancement d'obligations existantes, telles que définies par les Politiques de Crédit et de Recouvrement de l'Intermédiaire (y compris les prêts garantis par l'Etat français dans le cadre du Prêt Garanti par l'Etat[1] ("PGE")), à condition que :
- ces opérations ne portent pas sur des prêts qui sont : (i) en retard de paiement de plus de soixante (60) jours, ou (ii) non performants ou en défaut de paiement ; et que 
- le prêt à refinancer est considéré comme viable par l'Intermédiaire.
[1] PGE accordée en vertu de l'arrêté du 23 mars 2020 (et des arrêtés ultérieurs) accordant la garantie de l'État aux établissements de crédit et aux sociétés de financement, ainsi qu'aux prêteurs mentionnés à l'article L. 548-1 du code monétaire et financier, en application de l'article 6 de la loi n° 2020-289 du 23 mars 2020 de finances rectificative pour l'année 2020. </t>
  </si>
  <si>
    <r>
      <t xml:space="preserve">La Transaction du Bénéficiaire Final doit se conformer aux termes du présent Accord relatifs au Transfert de Bénéfice.
</t>
    </r>
    <r>
      <rPr>
        <sz val="11"/>
        <color rgb="FFFF0000"/>
        <rFont val="Calibri"/>
        <family val="2"/>
        <scheme val="minor"/>
      </rPr>
      <t>[A compléter pour chaque intermédiaire]</t>
    </r>
  </si>
  <si>
    <t xml:space="preserve">La Transaction du bénéficiaire final ne finance pas les dépenses suivantes :
a) les amendes, les pénalités financières, les frais de justice et de contentieux, l'exonération de charges ; 
b) les frais de débiteurs, agios et autres frais financiers ;
c) les activités purement financières ou de promotion immobilière lorsqu'elles sont exercées en tant qu'activité d'investissement financier, et ne doivent pas financer le crédit à la consommation et plus particulièrement les projets d'investissement sous-jacents correspondant aux limites sectorielles suivantes (NAF Rév. 2)[2] :
d) 41.1 : Développement de projets de construction ; 
e) 64 : Activités de services financiers, à l'exception des assurances et du financement des retraites ;
f) 65 : Assurances ; 
g) 66 : Activités auxiliaires de services financiers et d'assurance ;
h) 68 : Activités immobilières.
i) les projets réalisés par des agriculteurs ou des aquaculteurs ou des pêcheurs ainsi que les projets concernant les produits de l'agriculture, de la pêche ou de l'aquaculture ; 
j) les coûts liés au contrat de location, tels que la marge du bailleur, les coûts de refinancement des intérêts, l'assurance des frais généraux, l'auto-construction (fr. auto-construction) ; 
k) toute autre dépense liée aux restrictions définies et appliquées conformément à la politique générale du FEI sur les secteurs restreints ;)
l) les opérations de cash out finançant le rachat d'actions ou la sortie d'actionnaires (y compris le compte courant d'associé de l'actionnaire) ou le paiement de dividendes aux actionnaires ; et 
m) l'acquisition d'actions dans des sociétés externes ou au sein du même groupe. 
[2] Pour les codes NAF 64.2, 66.3 et 68.2b uniquement, une approche par transparence sera acceptée et les transactions du bénéficiaire final seront considérées comme éligibles à condition que l'intermédiaire soit en mesure de prouver que 
- 1) l'activité sous-jacente directe est une activité éligible et que 
- 2) la Transaction du Bénéficiaire Final est destinée à financer, et que les produits de la Transaction du Bénéficiaire Final ont effectivement été utilisés pour financer, le développement / l'exploitation directe de l'activité susmentionnée. </t>
  </si>
  <si>
    <t>Si la Transaction du Bénéficiaire Final est accordée/émise à un Bénéficiaire Final et dans le but spécifique de financer l'acquisition d'un véhicule à des fins de transport[3], la Transaction du Bénéficiaire Final ne doit pas financer d'Actif Restreint. 
Pour éviter toute ambiguïté, les actifs mobiles qui ne sont pas acquis à des fins de transport ne sont pas couverts par ces restrictions. Il s'agit, par exemple, des machines pour les travaux de construction, des actifs mobiles agricoles/forestiers, etc.
[3] Afin d'éviter toute ambiguïté, les actifs mobiles qui ne sont pas acquis à des fins de transport ne sont pas couverts par ces restrictions. Il s'agit, par exemple, des machines pour les travaux de construction, des actifs mobiles agricoles/forestiers, etc.</t>
  </si>
  <si>
    <t>Les transactions du bénéficiaire final accordées/émises dans le but spécifique de financer le chauffage et/ou la climatisation (y compris la production combinée de froid, de chaleur et d'électricité (PCCE, CHP)) des bâtiments[4] doivent financer l'un des éléments suivants : 
(i) Les investissements impliquant la production de chaleur à partir de combustibles renouvelables ou la "cogénération éligible", où la "cogénération éligible" est définie comme : 
a. si elle est basée sur 100% d'énergie renouvelable, de chaleur résiduelle ou une combinaison des deux ; ou
b. si elle est basée sur &lt;100% d'énergie renouvelable et que la partie restante est alimentée au gaz (aucun autre combustible fossile n'est éligible) : le rendement global doit être supérieur à 85%, le rendement étant calculé comme suit : (production de chaleur + électricité) divisée par la consommation de combustible gazeux ;
(ii) Investissements concernant des chaudières à gaz naturel de petite et moyenne taille, d'une capacité maximale de 20 MWth, répondant aux critères d'efficacité énergétique minimale, définis comme des chaudières classées A dans l'UE (applicables à &lt;400kWth) ou des chaudières dont le rendement est &gt;90% ;
(iii) Investissements impliquant la réhabilitation ou l'extension de réseaux de chauffage urbain existants s'il n'y a pas d'augmentation des émissions de CO2 résultant de la combustion de charbon, de tourbe, de pétrole, de gaz ou de déchets non organiques sur une base annuelle ; et/ou
(iv) les investissements portant sur de nouveaux réseaux de chauffage urbain ou des extensions substantielles de réseaux de chauffage urbain existants si le réseau utilise au moins 50 % d'énergie renouvelable ou 50 % de chaleur résiduelle ou 75 % de chaleur cogénérée, ou 50 % d'une combinaison de ces énergies et de cette chaleur.
[4] Les bâtiments sont définis comme des constructions couvertes ayant des murs, pour lesquelles l'énergie est utilisée pour conditionner le climat intérieur. Cette définition des bâtiments englobe les serres et les bâtiments industriels.</t>
  </si>
  <si>
    <t>Pour les Transactions du Bénéficiaire Final accordées/émises dans le but spécifique de financer des investissements dans la production d'électricité et/ou de chaleur, en utilisant la biomasse, les conditions suivantes de durabilité de la biomasse doivent être respectées :
(i) la matière première doit provenir de biomasse non contaminée ou de déchets biogènes à l'intérieur de l'UE, ou certifiée durable lorsqu'elle provient de l'extérieur de l'UE, et ne doit pas consister en des cultures destinées à l'alimentation humaine ou animale ; 
(iii) aucun produit à base d'huile de palme ou matière première provenant de forêts tropicales et/ou de sites protégés[5] ne doit être utilisé. 
(ii) les matières premières forestières sont certifiées conformément aux normes internationales de certification de la durabilité des forêts ;
[5] Les sites protégés comprennent les sites "Natura 2000" désignés dans le cadre de la législation européenne pertinente, les sites reconnus dans le cadre des conventions de Ramsar, de Berne (réseau Emeraude) et de Bonn, ainsi que les zones désignées ou identifiées pour être désignées comme zones protégées par les gouvernements nationaux.</t>
  </si>
  <si>
    <t>Portfolio Eligibility Criteria</t>
  </si>
  <si>
    <t>Additional Eligibility Criteria</t>
  </si>
  <si>
    <r>
      <t xml:space="preserve">No Final Recipient Transaction entered into with Final Recipients to which i) (a) Banque de France has not assigned any rating or (b) has assigned a rating of "0" and ii) the Intermediary has assigned an internal rating of either (a) </t>
    </r>
    <r>
      <rPr>
        <sz val="10"/>
        <color rgb="FFFF0000"/>
        <rFont val="Times New Roman"/>
        <family val="1"/>
      </rPr>
      <t xml:space="preserve">[A compléter pour chaque intermédiaire] </t>
    </r>
    <r>
      <rPr>
        <sz val="10"/>
        <color theme="1"/>
        <rFont val="Times New Roman"/>
      </rPr>
      <t xml:space="preserve">or worse using its "Retail" model or (b) </t>
    </r>
    <r>
      <rPr>
        <sz val="10"/>
        <color rgb="FFFF0000"/>
        <rFont val="Times New Roman"/>
        <family val="1"/>
      </rPr>
      <t>[A compléter pour chaque intermédiaire]</t>
    </r>
    <r>
      <rPr>
        <sz val="10"/>
        <color theme="1"/>
        <rFont val="Times New Roman"/>
      </rPr>
      <t xml:space="preserve"> or worse using its "Corporate" model in accordance with the Credit and Collection Policies shall be eligible for inclusion in the Portfolio. </t>
    </r>
  </si>
  <si>
    <t>The Final Recipient is not incorporated or established in a Non-Compliant Jurisdiction, unless in the case of NCJ Implementation.</t>
  </si>
  <si>
    <r>
      <t>Aucune transaction conclue avec des beneficiaires finaux aux quels i) (a) la Banque de France n'a attribué aucune notation ou (b) a attribué une notation de « 0 » et ii) l'Intermédiaire a attribué une notation interne soit de</t>
    </r>
    <r>
      <rPr>
        <sz val="10"/>
        <color rgb="FFFF0000"/>
        <rFont val="Times New Roman"/>
        <family val="1"/>
      </rPr>
      <t xml:space="preserve"> [A compléter pour chaque intermédiaire]</t>
    </r>
    <r>
      <rPr>
        <sz val="10"/>
        <color theme="1"/>
        <rFont val="Times New Roman"/>
      </rPr>
      <t xml:space="preserve"> ou pire en utilisant son modèle « Retail » ou (b) </t>
    </r>
    <r>
      <rPr>
        <sz val="10"/>
        <color rgb="FFFF0000"/>
        <rFont val="Times New Roman"/>
        <family val="1"/>
      </rPr>
      <t xml:space="preserve">[A compléter pour chaque intermédiaire] </t>
    </r>
    <r>
      <rPr>
        <sz val="10"/>
        <color theme="1"/>
        <rFont val="Times New Roman"/>
      </rPr>
      <t>ou pire en utilisant son modèle « Entreprise » conformément aux Politiques de crédit et de recouvrement ne sera éligible pour être incluse dans le Portefeuille.</t>
    </r>
  </si>
  <si>
    <t>La Transaction du Bénéficiaire Final doit avoir un calendrier de remboursement fixe.</t>
  </si>
  <si>
    <t>La somme des prêts aloués au refinancement des prêts garantis par l’Etat (PGE) ou des autres crédits existants, est limité à 20% du Volume de Portefeuille Convenu.</t>
  </si>
  <si>
    <t>Minimum 24 mois, maximum 60 mois</t>
  </si>
  <si>
    <t>Prêt amortissable</t>
  </si>
  <si>
    <t xml:space="preserve">Taux d'intérêt en absence de la garantie FEI </t>
  </si>
  <si>
    <t>--&gt; VALIDATION du Montant du Prêt Requis</t>
  </si>
  <si>
    <t>Vérification Éligibilité Maturité et Montant</t>
  </si>
  <si>
    <t>Note importante: toutes les autres criteres d'eligiblité doivent etre verifiées de maniere individuelle par l'intermediaire (a voir la Check-list éligibilité)</t>
  </si>
  <si>
    <t>Max du plus élevé entre (i) 3,5% et (ii) la somme du taux d'intérêt EURIBOR un (1) mois plus 4%</t>
  </si>
  <si>
    <r>
      <rPr>
        <b/>
        <sz val="12"/>
        <color rgb="FFFF0000"/>
        <rFont val="Futura Lt BT"/>
        <family val="2"/>
      </rPr>
      <t>PLAFOND</t>
    </r>
    <r>
      <rPr>
        <sz val="12"/>
        <color rgb="FFFF0000"/>
        <rFont val="Futura Lt BT"/>
        <family val="2"/>
      </rPr>
      <t xml:space="preserve"> = EUR 100 000 si le Bénéficiaire Final est actif dans le transport de marchandises par route (et dans ce cas aucune aide de minimis ne servira à l’acquisition de véhicules de transport de marchandises par route) ou ii) EUR 200 000 si le Bénéficiaire Final est actif dans tout autre secteur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</si>
</sst>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quot; &quot;##&quot; &quot;##&quot; &quot;##&quot; &quot;##"/>
    <numFmt numFmtId="165" formatCode="&quot;€&quot;#,##0"/>
    <numFmt numFmtId="166" formatCode="&quot;€&quot;#,##0.00"/>
    <numFmt numFmtId="167" formatCode="0.0%"/>
  </numFmts>
  <fonts count="34">
    <font>
      <sz val="11"/>
      <color theme="1"/>
      <name val="Calibri"/>
      <family val="2"/>
      <scheme val="minor"/>
    </font>
    <font>
      <sz val="11"/>
      <color theme="1"/>
      <name val="Futura Lt BT"/>
      <family val="2"/>
    </font>
    <font>
      <b/>
      <sz val="14"/>
      <color theme="1"/>
      <name val="Futura Lt BT"/>
      <family val="2"/>
    </font>
    <font>
      <b/>
      <sz val="11"/>
      <color rgb="FF0070C0"/>
      <name val="Futura Lt BT"/>
      <family val="2"/>
    </font>
    <font>
      <b/>
      <sz val="11"/>
      <color rgb="FFC00000"/>
      <name val="Futura Lt BT"/>
      <family val="2"/>
    </font>
    <font>
      <sz val="11"/>
      <color theme="0"/>
      <name val="Futura Lt BT"/>
      <family val="2"/>
    </font>
    <font>
      <b/>
      <sz val="11"/>
      <color theme="1"/>
      <name val="Futura Lt BT"/>
      <family val="2"/>
    </font>
    <font>
      <b/>
      <sz val="11"/>
      <color rgb="FFFFC000"/>
      <name val="Futura Lt BT"/>
      <family val="2"/>
    </font>
    <font>
      <sz val="11"/>
      <color rgb="FFFF0000"/>
      <name val="Futura Lt BT"/>
      <family val="2"/>
    </font>
    <font>
      <b/>
      <sz val="11"/>
      <color rgb="FFFF0000"/>
      <name val="Futura Lt BT"/>
      <family val="2"/>
    </font>
    <font>
      <b/>
      <sz val="11"/>
      <color theme="3"/>
      <name val="Futura Lt BT"/>
      <family val="2"/>
    </font>
    <font>
      <sz val="10"/>
      <color rgb="FFFF0000"/>
      <name val="Futura Lt BT"/>
      <family val="2"/>
    </font>
    <font>
      <u/>
      <sz val="11"/>
      <color theme="10"/>
      <name val="Calibri"/>
      <family val="2"/>
      <scheme val="minor"/>
    </font>
    <font>
      <b/>
      <sz val="10"/>
      <color rgb="FFC00000"/>
      <name val="Futura Lt BT"/>
      <family val="2"/>
    </font>
    <font>
      <sz val="11"/>
      <color theme="1"/>
      <name val="Calibri"/>
      <family val="2"/>
      <scheme val="minor"/>
    </font>
    <font>
      <b/>
      <i/>
      <sz val="11"/>
      <name val="Futura Lt BT"/>
      <family val="2"/>
    </font>
    <font>
      <b/>
      <sz val="11"/>
      <color theme="0" tint="-0.499984740745262"/>
      <name val="Futura Lt BT"/>
      <family val="2"/>
    </font>
    <font>
      <b/>
      <sz val="11"/>
      <color theme="2" tint="-0.749992370372631"/>
      <name val="Futura Lt BT"/>
      <family val="2"/>
    </font>
    <font>
      <b/>
      <sz val="20"/>
      <color theme="3"/>
      <name val="Futura Lt BT"/>
      <family val="2"/>
    </font>
    <font>
      <b/>
      <sz val="11"/>
      <color theme="9" tint="-0.249977111117893"/>
      <name val="Futura Lt BT"/>
      <family val="2"/>
    </font>
    <font>
      <b/>
      <sz val="13"/>
      <color theme="2" tint="-0.749992370372631"/>
      <name val="Futura Lt BT"/>
      <family val="2"/>
    </font>
    <font>
      <b/>
      <sz val="13"/>
      <color theme="3"/>
      <name val="Futura Lt BT"/>
      <family val="2"/>
    </font>
    <font>
      <b/>
      <sz val="12"/>
      <color theme="3"/>
      <name val="Futura Lt BT"/>
      <family val="2"/>
    </font>
    <font>
      <sz val="12"/>
      <color rgb="FFFF0000"/>
      <name val="Futura Lt BT"/>
      <family val="2"/>
    </font>
    <font>
      <b/>
      <sz val="12"/>
      <color rgb="FFFF0000"/>
      <name val="Futura Lt BT"/>
      <family val="2"/>
    </font>
    <font>
      <sz val="10"/>
      <color rgb="FF000000"/>
      <name val="Arial"/>
      <family val="2"/>
    </font>
    <font>
      <sz val="10"/>
      <name val="Arial"/>
      <family val="2"/>
    </font>
    <font>
      <sz val="10"/>
      <color theme="1"/>
      <name val="Times New Roman"/>
      <family val="1"/>
    </font>
    <font>
      <b/>
      <sz val="10"/>
      <color theme="0"/>
      <name val="Times New Roman"/>
      <family val="1"/>
    </font>
    <font>
      <sz val="8"/>
      <color theme="1"/>
      <name val="Times New Roman"/>
      <family val="1"/>
    </font>
    <font>
      <sz val="10"/>
      <color rgb="FFFF0000"/>
      <name val="Times New Roman"/>
      <family val="1"/>
    </font>
    <font>
      <b/>
      <sz val="10"/>
      <color theme="1"/>
      <name val="Times New Roman"/>
      <family val="1"/>
    </font>
    <font>
      <sz val="11"/>
      <color rgb="FFFF0000"/>
      <name val="Calibri"/>
      <family val="2"/>
      <scheme val="minor"/>
    </font>
    <font>
      <sz val="10"/>
      <color theme="1"/>
      <name val="Times New Roman"/>
    </font>
  </fonts>
  <fills count="10">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rgb="FFFF99FF"/>
        <bgColor indexed="64"/>
      </patternFill>
    </fill>
    <fill>
      <patternFill patternType="solid">
        <fgColor rgb="FFFFFF00"/>
        <bgColor indexed="64"/>
      </patternFill>
    </fill>
  </fills>
  <borders count="42">
    <border>
      <left/>
      <right/>
      <top/>
      <bottom/>
      <diagonal/>
    </border>
    <border>
      <left style="medium">
        <color rgb="FF0070C0"/>
      </left>
      <right style="medium">
        <color rgb="FF0070C0"/>
      </right>
      <top style="medium">
        <color rgb="FF0070C0"/>
      </top>
      <bottom style="medium">
        <color rgb="FF0070C0"/>
      </bottom>
      <diagonal/>
    </border>
    <border>
      <left/>
      <right style="medium">
        <color rgb="FF0070C0"/>
      </right>
      <top/>
      <bottom/>
      <diagonal/>
    </border>
    <border>
      <left/>
      <right/>
      <top/>
      <bottom style="medium">
        <color rgb="FF0070C0"/>
      </bottom>
      <diagonal/>
    </border>
    <border>
      <left style="medium">
        <color rgb="FF0070C0"/>
      </left>
      <right style="medium">
        <color rgb="FF0070C0"/>
      </right>
      <top style="medium">
        <color rgb="FF0070C0"/>
      </top>
      <bottom/>
      <diagonal/>
    </border>
    <border>
      <left/>
      <right/>
      <top style="medium">
        <color indexed="64"/>
      </top>
      <bottom/>
      <diagonal/>
    </border>
    <border>
      <left/>
      <right/>
      <top/>
      <bottom style="medium">
        <color indexed="64"/>
      </bottom>
      <diagonal/>
    </border>
    <border>
      <left/>
      <right/>
      <top style="thick">
        <color theme="3"/>
      </top>
      <bottom style="medium">
        <color indexed="64"/>
      </bottom>
      <diagonal/>
    </border>
    <border>
      <left style="thick">
        <color theme="3"/>
      </left>
      <right/>
      <top style="thick">
        <color theme="3"/>
      </top>
      <bottom style="thick">
        <color theme="3"/>
      </bottom>
      <diagonal/>
    </border>
    <border>
      <left/>
      <right/>
      <top/>
      <bottom style="medium">
        <color theme="3"/>
      </bottom>
      <diagonal/>
    </border>
    <border>
      <left/>
      <right/>
      <top style="medium">
        <color theme="3"/>
      </top>
      <bottom/>
      <diagonal/>
    </border>
    <border>
      <left style="thick">
        <color theme="3"/>
      </left>
      <right/>
      <top style="thick">
        <color theme="3"/>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rgb="FF0070C0"/>
      </left>
      <right style="medium">
        <color indexed="64"/>
      </right>
      <top style="medium">
        <color rgb="FF0070C0"/>
      </top>
      <bottom/>
      <diagonal/>
    </border>
    <border>
      <left style="medium">
        <color rgb="FF0070C0"/>
      </left>
      <right style="medium">
        <color indexed="64"/>
      </right>
      <top style="medium">
        <color rgb="FF0070C0"/>
      </top>
      <bottom style="medium">
        <color rgb="FF0070C0"/>
      </bottom>
      <diagonal/>
    </border>
    <border>
      <left style="medium">
        <color indexed="64"/>
      </left>
      <right/>
      <top style="medium">
        <color theme="3"/>
      </top>
      <bottom/>
      <diagonal/>
    </border>
    <border>
      <left/>
      <right style="medium">
        <color indexed="64"/>
      </right>
      <top style="medium">
        <color theme="3"/>
      </top>
      <bottom/>
      <diagonal/>
    </border>
    <border>
      <left style="medium">
        <color indexed="64"/>
      </left>
      <right/>
      <top/>
      <bottom style="medium">
        <color theme="3"/>
      </bottom>
      <diagonal/>
    </border>
    <border>
      <left/>
      <right style="medium">
        <color indexed="64"/>
      </right>
      <top/>
      <bottom style="medium">
        <color theme="3"/>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ck">
        <color theme="3"/>
      </top>
      <bottom style="thick">
        <color theme="3"/>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right style="medium">
        <color indexed="64"/>
      </right>
      <top style="medium">
        <color rgb="FF0070C0"/>
      </top>
      <bottom/>
      <diagonal/>
    </border>
    <border>
      <left style="thin">
        <color indexed="64"/>
      </left>
      <right/>
      <top/>
      <bottom/>
      <diagonal/>
    </border>
    <border>
      <left style="medium">
        <color rgb="FF0070C0"/>
      </left>
      <right/>
      <top/>
      <bottom/>
      <diagonal/>
    </border>
    <border>
      <left style="medium">
        <color rgb="FF0070C0"/>
      </left>
      <right/>
      <top style="medium">
        <color rgb="FF0070C0"/>
      </top>
      <bottom style="thick">
        <color theme="3"/>
      </bottom>
      <diagonal/>
    </border>
    <border>
      <left/>
      <right style="medium">
        <color rgb="FF0070C0"/>
      </right>
      <top style="medium">
        <color rgb="FF0070C0"/>
      </top>
      <bottom style="thick">
        <color theme="3"/>
      </bottom>
      <diagonal/>
    </border>
    <border>
      <left/>
      <right/>
      <top style="medium">
        <color rgb="FF0070C0"/>
      </top>
      <bottom style="medium">
        <color rgb="FF0070C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0" fontId="12" fillId="0" borderId="0" applyNumberFormat="0" applyFill="0" applyBorder="0" applyAlignment="0" applyProtection="0"/>
    <xf numFmtId="9" fontId="14" fillId="0" borderId="0" applyFont="0" applyFill="0" applyBorder="0" applyAlignment="0" applyProtection="0"/>
    <xf numFmtId="0" fontId="25" fillId="0" borderId="0"/>
    <xf numFmtId="0" fontId="26" fillId="0" borderId="0"/>
    <xf numFmtId="0" fontId="26" fillId="0" borderId="0"/>
  </cellStyleXfs>
  <cellXfs count="164">
    <xf numFmtId="0" fontId="0" fillId="0" borderId="0" xfId="0"/>
    <xf numFmtId="0" fontId="6" fillId="0" borderId="0" xfId="0" applyFont="1" applyBorder="1" applyAlignment="1">
      <alignment horizontal="left" vertical="center"/>
    </xf>
    <xf numFmtId="0" fontId="6" fillId="0" borderId="0" xfId="0" applyFont="1" applyBorder="1" applyAlignment="1">
      <alignment vertical="center"/>
    </xf>
    <xf numFmtId="49" fontId="1" fillId="0" borderId="0" xfId="0" applyNumberFormat="1" applyFont="1" applyFill="1" applyBorder="1" applyAlignment="1">
      <alignment vertical="center"/>
    </xf>
    <xf numFmtId="0" fontId="1" fillId="0" borderId="0" xfId="0" applyFont="1"/>
    <xf numFmtId="0" fontId="6" fillId="0" borderId="0" xfId="0" applyFont="1" applyFill="1" applyBorder="1" applyAlignment="1">
      <alignment horizontal="left" vertical="center"/>
    </xf>
    <xf numFmtId="0" fontId="1" fillId="0" borderId="0" xfId="0" applyFont="1" applyAlignment="1" applyProtection="1">
      <alignment vertical="center" wrapText="1"/>
      <protection locked="0"/>
    </xf>
    <xf numFmtId="0" fontId="1" fillId="0" borderId="0" xfId="0" applyFont="1" applyAlignment="1" applyProtection="1">
      <alignment horizontal="center" vertical="center" wrapText="1"/>
      <protection locked="0"/>
    </xf>
    <xf numFmtId="0" fontId="1" fillId="0" borderId="0" xfId="0" applyFont="1" applyBorder="1" applyAlignment="1" applyProtection="1">
      <alignment vertical="center" wrapText="1"/>
      <protection locked="0"/>
    </xf>
    <xf numFmtId="0" fontId="18" fillId="0" borderId="0" xfId="0" applyFont="1" applyFill="1" applyBorder="1" applyAlignment="1" applyProtection="1">
      <alignment horizontal="center" vertical="center" wrapText="1"/>
      <protection locked="0"/>
    </xf>
    <xf numFmtId="0" fontId="1" fillId="0" borderId="16" xfId="0" applyFont="1" applyBorder="1" applyAlignment="1" applyProtection="1">
      <alignment vertical="center" wrapText="1"/>
      <protection locked="0"/>
    </xf>
    <xf numFmtId="0" fontId="1" fillId="0" borderId="0" xfId="0" applyFont="1" applyBorder="1" applyAlignment="1" applyProtection="1">
      <alignment horizontal="center" vertical="center" wrapText="1"/>
      <protection locked="0"/>
    </xf>
    <xf numFmtId="0" fontId="2" fillId="0" borderId="0" xfId="0" applyFont="1" applyBorder="1" applyAlignment="1" applyProtection="1">
      <alignment vertical="center" wrapText="1"/>
      <protection locked="0"/>
    </xf>
    <xf numFmtId="0" fontId="2" fillId="0" borderId="17" xfId="0" applyFont="1" applyBorder="1" applyAlignment="1" applyProtection="1">
      <alignment vertical="center" wrapText="1"/>
      <protection locked="0"/>
    </xf>
    <xf numFmtId="0" fontId="3" fillId="0" borderId="18" xfId="0" applyFont="1" applyBorder="1" applyAlignment="1" applyProtection="1">
      <alignment vertical="center" wrapText="1"/>
      <protection locked="0"/>
    </xf>
    <xf numFmtId="0" fontId="3" fillId="0" borderId="5" xfId="0" applyFont="1" applyBorder="1" applyAlignment="1" applyProtection="1">
      <alignment horizontal="center" vertical="center" wrapText="1"/>
      <protection locked="0"/>
    </xf>
    <xf numFmtId="0" fontId="1" fillId="0" borderId="5" xfId="0" applyFont="1" applyBorder="1" applyAlignment="1" applyProtection="1">
      <alignment vertical="center" wrapText="1"/>
      <protection locked="0"/>
    </xf>
    <xf numFmtId="0" fontId="1" fillId="0" borderId="19" xfId="0" applyFont="1" applyBorder="1" applyAlignment="1" applyProtection="1">
      <alignment vertical="center" wrapText="1"/>
      <protection locked="0"/>
    </xf>
    <xf numFmtId="0" fontId="1" fillId="0" borderId="0" xfId="0" applyFont="1" applyFill="1" applyBorder="1" applyAlignment="1" applyProtection="1">
      <alignment vertical="center" wrapText="1"/>
      <protection locked="0"/>
    </xf>
    <xf numFmtId="165" fontId="10" fillId="0" borderId="1" xfId="0" applyNumberFormat="1" applyFont="1" applyFill="1" applyBorder="1" applyAlignment="1" applyProtection="1">
      <alignment horizontal="center" vertical="center" wrapText="1"/>
      <protection locked="0"/>
    </xf>
    <xf numFmtId="0" fontId="1" fillId="0" borderId="17" xfId="0" applyFont="1" applyFill="1" applyBorder="1" applyAlignment="1" applyProtection="1">
      <alignment vertical="center" wrapText="1"/>
      <protection locked="0"/>
    </xf>
    <xf numFmtId="14" fontId="10" fillId="0" borderId="4" xfId="0" applyNumberFormat="1" applyFont="1" applyFill="1" applyBorder="1" applyAlignment="1" applyProtection="1">
      <alignment horizontal="center" vertical="center" wrapText="1"/>
      <protection locked="0"/>
    </xf>
    <xf numFmtId="0" fontId="1" fillId="0" borderId="0" xfId="0" applyFont="1" applyFill="1" applyBorder="1" applyAlignment="1" applyProtection="1">
      <alignment horizontal="right" vertical="center" wrapText="1"/>
      <protection locked="0"/>
    </xf>
    <xf numFmtId="0" fontId="10" fillId="0" borderId="2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wrapText="1"/>
      <protection locked="0"/>
    </xf>
    <xf numFmtId="0" fontId="10" fillId="0" borderId="4" xfId="0" applyFont="1" applyFill="1" applyBorder="1" applyAlignment="1" applyProtection="1">
      <alignment horizontal="center" vertical="center" wrapText="1"/>
      <protection locked="0"/>
    </xf>
    <xf numFmtId="0" fontId="10" fillId="0" borderId="21" xfId="0" applyFont="1" applyFill="1" applyBorder="1" applyAlignment="1" applyProtection="1">
      <alignment horizontal="center" vertical="center" wrapText="1"/>
      <protection locked="0"/>
    </xf>
    <xf numFmtId="0" fontId="12" fillId="0" borderId="1" xfId="1" applyFill="1" applyBorder="1" applyAlignment="1" applyProtection="1">
      <alignment horizontal="center" vertical="center" wrapText="1"/>
      <protection locked="0"/>
    </xf>
    <xf numFmtId="164" fontId="10" fillId="0" borderId="0" xfId="0" applyNumberFormat="1" applyFont="1" applyFill="1" applyBorder="1" applyAlignment="1" applyProtection="1">
      <alignment horizontal="right" vertical="center" wrapText="1"/>
      <protection locked="0"/>
    </xf>
    <xf numFmtId="164" fontId="10" fillId="0" borderId="17" xfId="0" applyNumberFormat="1" applyFont="1" applyFill="1" applyBorder="1" applyAlignment="1" applyProtection="1">
      <alignment vertical="center" wrapText="1"/>
      <protection locked="0"/>
    </xf>
    <xf numFmtId="164" fontId="10" fillId="0" borderId="0" xfId="0" applyNumberFormat="1" applyFont="1" applyFill="1" applyBorder="1" applyAlignment="1" applyProtection="1">
      <alignment vertical="center" wrapText="1"/>
      <protection locked="0"/>
    </xf>
    <xf numFmtId="0" fontId="1" fillId="0" borderId="0" xfId="0" applyFont="1" applyFill="1" applyBorder="1" applyAlignment="1" applyProtection="1">
      <alignment horizontal="center" vertical="center" wrapText="1"/>
      <protection locked="0"/>
    </xf>
    <xf numFmtId="164" fontId="1" fillId="0" borderId="17" xfId="0" applyNumberFormat="1" applyFont="1" applyFill="1" applyBorder="1" applyAlignment="1" applyProtection="1">
      <alignment vertical="center" wrapText="1"/>
      <protection locked="0"/>
    </xf>
    <xf numFmtId="164" fontId="1" fillId="0" borderId="0" xfId="0" applyNumberFormat="1" applyFont="1" applyFill="1" applyBorder="1" applyAlignment="1" applyProtection="1">
      <alignment vertical="center" wrapText="1"/>
      <protection locked="0"/>
    </xf>
    <xf numFmtId="0" fontId="3" fillId="0" borderId="22" xfId="0" applyFont="1" applyBorder="1" applyAlignment="1" applyProtection="1">
      <alignment vertical="center" wrapText="1"/>
      <protection locked="0"/>
    </xf>
    <xf numFmtId="0" fontId="3" fillId="0" borderId="10" xfId="0" applyFont="1" applyFill="1" applyBorder="1" applyAlignment="1" applyProtection="1">
      <alignment horizontal="center" vertical="center" wrapText="1"/>
      <protection locked="0"/>
    </xf>
    <xf numFmtId="0" fontId="1" fillId="0" borderId="10" xfId="0" applyFont="1" applyFill="1" applyBorder="1" applyAlignment="1" applyProtection="1">
      <alignment horizontal="right" vertical="center" wrapText="1"/>
      <protection locked="0"/>
    </xf>
    <xf numFmtId="0" fontId="1" fillId="0" borderId="23" xfId="0" applyFont="1" applyFill="1" applyBorder="1" applyAlignment="1" applyProtection="1">
      <alignment vertical="center" wrapText="1"/>
      <protection locked="0"/>
    </xf>
    <xf numFmtId="1" fontId="10" fillId="0" borderId="1" xfId="0" applyNumberFormat="1" applyFont="1" applyFill="1" applyBorder="1" applyAlignment="1" applyProtection="1">
      <alignment horizontal="center" vertical="center" wrapText="1"/>
      <protection locked="0"/>
    </xf>
    <xf numFmtId="14" fontId="10" fillId="0" borderId="21" xfId="0" applyNumberFormat="1" applyFont="1" applyFill="1" applyBorder="1" applyAlignment="1" applyProtection="1">
      <alignment horizontal="center" vertical="center" wrapText="1"/>
      <protection locked="0"/>
    </xf>
    <xf numFmtId="14" fontId="10" fillId="0" borderId="0" xfId="0" applyNumberFormat="1" applyFont="1" applyFill="1" applyBorder="1" applyAlignment="1" applyProtection="1">
      <alignment horizontal="center" vertical="center" wrapText="1"/>
      <protection locked="0"/>
    </xf>
    <xf numFmtId="0" fontId="10" fillId="0" borderId="0" xfId="0" applyFont="1" applyFill="1" applyBorder="1" applyAlignment="1" applyProtection="1">
      <alignment horizontal="right" vertical="center" wrapText="1"/>
      <protection locked="0"/>
    </xf>
    <xf numFmtId="0" fontId="10" fillId="0" borderId="17" xfId="0" applyFont="1" applyFill="1" applyBorder="1" applyAlignment="1" applyProtection="1">
      <alignment vertical="center" wrapText="1"/>
      <protection locked="0"/>
    </xf>
    <xf numFmtId="0" fontId="10" fillId="0" borderId="0" xfId="0" applyFont="1" applyFill="1" applyBorder="1" applyAlignment="1" applyProtection="1">
      <alignment vertical="center" wrapText="1"/>
      <protection locked="0"/>
    </xf>
    <xf numFmtId="1" fontId="10" fillId="0" borderId="0" xfId="0" applyNumberFormat="1" applyFont="1" applyFill="1" applyBorder="1" applyAlignment="1" applyProtection="1">
      <alignment horizontal="center" vertical="center" wrapText="1"/>
      <protection locked="0"/>
    </xf>
    <xf numFmtId="0" fontId="1" fillId="0" borderId="16" xfId="0" applyFont="1" applyBorder="1" applyAlignment="1" applyProtection="1">
      <alignment horizontal="left" vertical="center" wrapText="1"/>
      <protection locked="0"/>
    </xf>
    <xf numFmtId="0" fontId="1" fillId="0" borderId="24" xfId="0" applyFont="1" applyFill="1" applyBorder="1" applyAlignment="1" applyProtection="1">
      <alignment horizontal="left" vertical="center" wrapText="1"/>
      <protection locked="0"/>
    </xf>
    <xf numFmtId="0" fontId="1" fillId="0" borderId="9" xfId="0" applyFont="1" applyFill="1" applyBorder="1" applyAlignment="1" applyProtection="1">
      <alignment horizontal="center" vertical="center" wrapText="1"/>
      <protection locked="0"/>
    </xf>
    <xf numFmtId="0" fontId="7" fillId="0" borderId="9" xfId="0" applyFont="1" applyFill="1" applyBorder="1" applyAlignment="1" applyProtection="1">
      <alignment vertical="center" wrapText="1"/>
      <protection locked="0"/>
    </xf>
    <xf numFmtId="0" fontId="1" fillId="0" borderId="25" xfId="0" applyFont="1" applyFill="1" applyBorder="1" applyAlignment="1" applyProtection="1">
      <alignment horizontal="left" vertical="center" wrapText="1"/>
      <protection locked="0"/>
    </xf>
    <xf numFmtId="0" fontId="1" fillId="0" borderId="0" xfId="0" applyFont="1" applyFill="1" applyBorder="1" applyAlignment="1" applyProtection="1">
      <alignment horizontal="left" vertical="center" wrapText="1"/>
      <protection locked="0"/>
    </xf>
    <xf numFmtId="0" fontId="1" fillId="0" borderId="0" xfId="0" applyFont="1" applyFill="1" applyAlignment="1" applyProtection="1">
      <alignment vertical="center" wrapText="1"/>
      <protection locked="0"/>
    </xf>
    <xf numFmtId="0" fontId="3" fillId="0" borderId="16" xfId="0" applyFont="1" applyBorder="1" applyAlignment="1" applyProtection="1">
      <alignment vertical="center" wrapText="1"/>
      <protection locked="0"/>
    </xf>
    <xf numFmtId="0" fontId="3" fillId="0" borderId="0" xfId="0" applyFont="1" applyFill="1" applyBorder="1" applyAlignment="1" applyProtection="1">
      <alignment horizontal="center" vertical="center" wrapText="1"/>
      <protection locked="0"/>
    </xf>
    <xf numFmtId="0" fontId="8" fillId="0" borderId="0" xfId="0" applyFont="1" applyAlignment="1" applyProtection="1">
      <alignment vertical="center" wrapText="1"/>
      <protection locked="0"/>
    </xf>
    <xf numFmtId="0" fontId="1" fillId="0" borderId="16" xfId="0" applyFont="1" applyFill="1" applyBorder="1" applyAlignment="1" applyProtection="1">
      <alignment vertical="center" wrapText="1"/>
      <protection locked="0"/>
    </xf>
    <xf numFmtId="0" fontId="10" fillId="0" borderId="0" xfId="0" applyFont="1" applyFill="1" applyBorder="1" applyAlignment="1" applyProtection="1">
      <alignment horizontal="left" vertical="center" wrapText="1"/>
      <protection locked="0"/>
    </xf>
    <xf numFmtId="0" fontId="1" fillId="0" borderId="26" xfId="0" applyFont="1" applyBorder="1" applyAlignment="1" applyProtection="1">
      <alignment vertical="center" wrapText="1"/>
      <protection locked="0"/>
    </xf>
    <xf numFmtId="0" fontId="1" fillId="0" borderId="6" xfId="0" applyFont="1" applyBorder="1" applyAlignment="1" applyProtection="1">
      <alignment horizontal="center" vertical="center" wrapText="1"/>
      <protection locked="0"/>
    </xf>
    <xf numFmtId="0" fontId="10" fillId="0" borderId="6" xfId="0" applyFont="1" applyFill="1" applyBorder="1" applyAlignment="1" applyProtection="1">
      <alignment horizontal="left" vertical="center" wrapText="1"/>
      <protection locked="0"/>
    </xf>
    <xf numFmtId="0" fontId="10" fillId="0" borderId="27" xfId="0" applyFont="1" applyFill="1" applyBorder="1" applyAlignment="1" applyProtection="1">
      <alignment horizontal="left" vertical="center" wrapText="1"/>
      <protection locked="0"/>
    </xf>
    <xf numFmtId="0" fontId="1" fillId="0" borderId="17" xfId="0" applyFont="1" applyBorder="1" applyAlignment="1" applyProtection="1">
      <alignment vertical="center" wrapText="1"/>
      <protection locked="0"/>
    </xf>
    <xf numFmtId="0" fontId="7" fillId="0" borderId="17"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3" fillId="0" borderId="16" xfId="0" applyFont="1" applyBorder="1" applyAlignment="1" applyProtection="1">
      <alignment horizontal="left" vertical="center" wrapText="1"/>
      <protection locked="0"/>
    </xf>
    <xf numFmtId="0" fontId="3" fillId="0" borderId="0" xfId="0" applyFont="1" applyBorder="1" applyAlignment="1" applyProtection="1">
      <alignment horizontal="center" vertical="center" wrapText="1"/>
      <protection locked="0"/>
    </xf>
    <xf numFmtId="0" fontId="6" fillId="0" borderId="16" xfId="0" applyFont="1" applyBorder="1" applyAlignment="1" applyProtection="1">
      <alignment horizontal="left" vertical="center" wrapText="1"/>
      <protection locked="0"/>
    </xf>
    <xf numFmtId="0" fontId="1" fillId="0" borderId="2" xfId="0" applyFont="1" applyBorder="1" applyAlignment="1" applyProtection="1">
      <alignment horizontal="right" vertical="center" wrapText="1"/>
      <protection locked="0"/>
    </xf>
    <xf numFmtId="165" fontId="10" fillId="0" borderId="0" xfId="0" applyNumberFormat="1" applyFont="1" applyFill="1" applyBorder="1" applyAlignment="1" applyProtection="1">
      <alignment horizontal="center" vertical="center" wrapText="1"/>
      <protection locked="0"/>
    </xf>
    <xf numFmtId="0" fontId="1" fillId="0" borderId="16" xfId="0" applyFont="1" applyBorder="1" applyAlignment="1" applyProtection="1">
      <alignment horizontal="right" vertical="center" wrapText="1"/>
      <protection locked="0"/>
    </xf>
    <xf numFmtId="0" fontId="1" fillId="0" borderId="0" xfId="0" applyFont="1" applyBorder="1" applyAlignment="1" applyProtection="1">
      <alignment horizontal="right" vertical="center" wrapText="1"/>
      <protection locked="0"/>
    </xf>
    <xf numFmtId="0" fontId="1" fillId="0" borderId="0" xfId="0" applyFont="1" applyBorder="1" applyAlignment="1" applyProtection="1">
      <alignment horizontal="left" vertical="center" wrapText="1"/>
      <protection locked="0"/>
    </xf>
    <xf numFmtId="0" fontId="6" fillId="0" borderId="16" xfId="0" applyFont="1" applyBorder="1" applyAlignment="1" applyProtection="1">
      <alignment horizontal="center" vertical="center" wrapText="1"/>
      <protection locked="0"/>
    </xf>
    <xf numFmtId="165" fontId="19" fillId="0" borderId="0" xfId="0" applyNumberFormat="1" applyFont="1" applyFill="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6" fillId="0" borderId="26" xfId="0" applyFont="1" applyBorder="1" applyAlignment="1" applyProtection="1">
      <alignment horizontal="center" vertical="center" wrapText="1"/>
      <protection locked="0"/>
    </xf>
    <xf numFmtId="0" fontId="10" fillId="0" borderId="6" xfId="0" applyFont="1" applyFill="1" applyBorder="1" applyAlignment="1" applyProtection="1">
      <alignment horizontal="center" vertical="center" wrapText="1"/>
      <protection locked="0"/>
    </xf>
    <xf numFmtId="0" fontId="6" fillId="0" borderId="6" xfId="0" applyFont="1" applyBorder="1" applyAlignment="1" applyProtection="1">
      <alignment vertical="center" wrapText="1"/>
      <protection locked="0"/>
    </xf>
    <xf numFmtId="0" fontId="1" fillId="0" borderId="27" xfId="0" applyFont="1" applyBorder="1" applyAlignment="1" applyProtection="1">
      <alignment vertical="center" wrapText="1"/>
      <protection locked="0"/>
    </xf>
    <xf numFmtId="0" fontId="10" fillId="0" borderId="1"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left" vertical="center" wrapText="1"/>
      <protection locked="0"/>
    </xf>
    <xf numFmtId="0" fontId="1" fillId="0" borderId="17" xfId="0" applyFont="1" applyBorder="1" applyAlignment="1" applyProtection="1">
      <alignment horizontal="left" vertical="center" wrapText="1"/>
      <protection locked="0"/>
    </xf>
    <xf numFmtId="0" fontId="21" fillId="0" borderId="16" xfId="0" applyFont="1" applyBorder="1" applyAlignment="1" applyProtection="1">
      <alignment horizontal="center" vertical="center" wrapText="1"/>
      <protection locked="0"/>
    </xf>
    <xf numFmtId="0" fontId="6" fillId="0" borderId="16" xfId="0" applyFont="1" applyBorder="1" applyAlignment="1" applyProtection="1">
      <alignment vertical="center" wrapText="1"/>
      <protection locked="0"/>
    </xf>
    <xf numFmtId="165" fontId="10" fillId="0" borderId="3" xfId="0" applyNumberFormat="1" applyFont="1" applyFill="1" applyBorder="1" applyAlignment="1" applyProtection="1">
      <alignment horizontal="center" vertical="center" wrapText="1"/>
      <protection locked="0"/>
    </xf>
    <xf numFmtId="0" fontId="6" fillId="0" borderId="31" xfId="0" applyFont="1" applyBorder="1" applyAlignment="1" applyProtection="1">
      <alignment vertical="center" wrapText="1"/>
      <protection locked="0"/>
    </xf>
    <xf numFmtId="165" fontId="16" fillId="0" borderId="32" xfId="0" applyNumberFormat="1" applyFont="1" applyFill="1" applyBorder="1" applyAlignment="1" applyProtection="1">
      <alignment horizontal="center" vertical="center" wrapText="1"/>
      <protection locked="0"/>
    </xf>
    <xf numFmtId="0" fontId="1" fillId="0" borderId="32" xfId="0" applyFont="1" applyBorder="1" applyAlignment="1" applyProtection="1">
      <alignment vertical="center" wrapText="1"/>
      <protection locked="0"/>
    </xf>
    <xf numFmtId="0" fontId="1" fillId="0" borderId="33" xfId="0" applyFont="1" applyBorder="1" applyAlignment="1" applyProtection="1">
      <alignment vertical="center" wrapText="1"/>
      <protection locked="0"/>
    </xf>
    <xf numFmtId="165" fontId="16" fillId="0" borderId="3" xfId="0" applyNumberFormat="1" applyFont="1" applyFill="1" applyBorder="1" applyAlignment="1" applyProtection="1">
      <alignment horizontal="center" vertical="center" wrapText="1"/>
      <protection locked="0"/>
    </xf>
    <xf numFmtId="0" fontId="21" fillId="0" borderId="16" xfId="0" applyFont="1" applyBorder="1" applyAlignment="1" applyProtection="1">
      <alignment horizontal="left" vertical="center" wrapText="1"/>
      <protection locked="0"/>
    </xf>
    <xf numFmtId="0" fontId="22" fillId="0" borderId="11" xfId="0" quotePrefix="1" applyFont="1" applyFill="1" applyBorder="1" applyAlignment="1" applyProtection="1">
      <alignment horizontal="center" vertical="center" wrapText="1"/>
      <protection locked="0"/>
    </xf>
    <xf numFmtId="0" fontId="10" fillId="0" borderId="8" xfId="0" applyFont="1" applyFill="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6" fillId="0" borderId="0" xfId="0" applyFont="1" applyBorder="1" applyAlignment="1" applyProtection="1">
      <alignment vertical="center" wrapText="1"/>
      <protection locked="0"/>
    </xf>
    <xf numFmtId="0" fontId="6" fillId="0" borderId="5" xfId="0" applyFont="1" applyBorder="1" applyAlignment="1" applyProtection="1">
      <alignment horizontal="center" vertical="center" wrapText="1"/>
      <protection locked="0"/>
    </xf>
    <xf numFmtId="0" fontId="6" fillId="0" borderId="5" xfId="0" applyFont="1" applyBorder="1" applyAlignment="1" applyProtection="1">
      <alignment vertical="center" wrapText="1"/>
      <protection locked="0"/>
    </xf>
    <xf numFmtId="0" fontId="9" fillId="0" borderId="0" xfId="0" applyFont="1" applyFill="1" applyBorder="1" applyAlignment="1" applyProtection="1">
      <alignment vertical="center" wrapText="1"/>
      <protection locked="0"/>
    </xf>
    <xf numFmtId="0" fontId="11" fillId="3" borderId="29" xfId="0" applyFont="1" applyFill="1" applyBorder="1" applyAlignment="1" applyProtection="1">
      <alignment horizontal="left" vertical="center" wrapText="1"/>
      <protection locked="0"/>
    </xf>
    <xf numFmtId="165" fontId="17" fillId="5" borderId="1" xfId="0" applyNumberFormat="1" applyFont="1" applyFill="1" applyBorder="1" applyAlignment="1" applyProtection="1">
      <alignment horizontal="center" vertical="center" wrapText="1"/>
    </xf>
    <xf numFmtId="165" fontId="20" fillId="5" borderId="1" xfId="0" applyNumberFormat="1" applyFont="1" applyFill="1" applyBorder="1" applyAlignment="1" applyProtection="1">
      <alignment horizontal="center" vertical="center" wrapText="1"/>
    </xf>
    <xf numFmtId="165" fontId="20" fillId="5" borderId="21" xfId="0" applyNumberFormat="1" applyFont="1" applyFill="1" applyBorder="1" applyAlignment="1" applyProtection="1">
      <alignment horizontal="center" vertical="center" wrapText="1"/>
    </xf>
    <xf numFmtId="165" fontId="17" fillId="5" borderId="28" xfId="0" applyNumberFormat="1" applyFont="1" applyFill="1" applyBorder="1" applyAlignment="1" applyProtection="1">
      <alignment horizontal="center" vertical="center" wrapText="1"/>
    </xf>
    <xf numFmtId="0" fontId="6" fillId="0" borderId="0" xfId="0" applyFont="1" applyBorder="1" applyAlignment="1">
      <alignment horizontal="left" vertical="center"/>
    </xf>
    <xf numFmtId="165" fontId="20" fillId="0" borderId="0" xfId="0" applyNumberFormat="1" applyFont="1" applyFill="1" applyBorder="1" applyAlignment="1" applyProtection="1">
      <alignment horizontal="center" vertical="center" wrapText="1"/>
    </xf>
    <xf numFmtId="0" fontId="6" fillId="0" borderId="2" xfId="0" applyFont="1" applyBorder="1" applyAlignment="1" applyProtection="1">
      <alignment horizontal="center" vertical="center" wrapText="1"/>
      <protection locked="0"/>
    </xf>
    <xf numFmtId="0" fontId="10" fillId="0" borderId="16"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165" fontId="17" fillId="6" borderId="1" xfId="0" applyNumberFormat="1" applyFont="1" applyFill="1" applyBorder="1" applyAlignment="1" applyProtection="1">
      <alignment horizontal="center" vertical="center" wrapText="1"/>
    </xf>
    <xf numFmtId="165" fontId="10" fillId="0" borderId="35" xfId="0" applyNumberFormat="1" applyFont="1" applyFill="1" applyBorder="1" applyAlignment="1" applyProtection="1">
      <alignment horizontal="center" vertical="center" wrapText="1"/>
      <protection locked="0"/>
    </xf>
    <xf numFmtId="165" fontId="10" fillId="0" borderId="16" xfId="0" applyNumberFormat="1" applyFont="1" applyFill="1" applyBorder="1" applyAlignment="1" applyProtection="1">
      <alignment horizontal="center" vertical="center" wrapText="1"/>
      <protection locked="0"/>
    </xf>
    <xf numFmtId="0" fontId="23" fillId="3" borderId="29" xfId="0" applyFont="1" applyFill="1" applyBorder="1" applyAlignment="1" applyProtection="1">
      <alignment horizontal="left" vertical="center" wrapText="1"/>
      <protection locked="0"/>
    </xf>
    <xf numFmtId="0" fontId="1" fillId="0" borderId="0" xfId="0" applyFont="1" applyBorder="1" applyAlignment="1">
      <alignment vertical="center"/>
    </xf>
    <xf numFmtId="0" fontId="8" fillId="0" borderId="0" xfId="0" applyFont="1" applyFill="1" applyAlignment="1" applyProtection="1">
      <alignment vertical="center" wrapText="1"/>
      <protection locked="0"/>
    </xf>
    <xf numFmtId="0" fontId="8" fillId="0" borderId="0" xfId="0" applyFont="1" applyFill="1" applyAlignment="1" applyProtection="1">
      <alignment horizontal="center" vertical="center" wrapText="1"/>
      <protection locked="0"/>
    </xf>
    <xf numFmtId="0" fontId="1" fillId="0" borderId="0" xfId="0" applyFont="1" applyFill="1" applyAlignment="1" applyProtection="1">
      <alignment horizontal="center" vertical="center" wrapText="1"/>
      <protection locked="0"/>
    </xf>
    <xf numFmtId="166" fontId="10" fillId="0" borderId="21" xfId="0" applyNumberFormat="1" applyFont="1" applyFill="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165" fontId="10" fillId="0" borderId="34" xfId="0" applyNumberFormat="1" applyFont="1" applyFill="1" applyBorder="1" applyAlignment="1" applyProtection="1">
      <alignment horizontal="center" vertical="center" wrapText="1"/>
      <protection locked="0"/>
    </xf>
    <xf numFmtId="0" fontId="1" fillId="0" borderId="36" xfId="0" applyFont="1" applyBorder="1" applyAlignment="1" applyProtection="1">
      <alignment horizontal="right" vertical="center" wrapText="1"/>
      <protection locked="0"/>
    </xf>
    <xf numFmtId="165" fontId="17" fillId="0" borderId="39" xfId="0" applyNumberFormat="1" applyFont="1" applyFill="1" applyBorder="1" applyAlignment="1" applyProtection="1">
      <alignment horizontal="center" vertical="center" wrapText="1"/>
      <protection locked="0"/>
    </xf>
    <xf numFmtId="0" fontId="15" fillId="0" borderId="31" xfId="0" applyFont="1" applyFill="1" applyBorder="1" applyAlignment="1" applyProtection="1">
      <alignment vertical="center" wrapText="1"/>
      <protection locked="0"/>
    </xf>
    <xf numFmtId="0" fontId="15" fillId="0" borderId="32" xfId="0" applyFont="1" applyFill="1" applyBorder="1" applyAlignment="1" applyProtection="1">
      <alignment vertical="center" wrapText="1"/>
      <protection locked="0"/>
    </xf>
    <xf numFmtId="0" fontId="15" fillId="0" borderId="33" xfId="0" applyFont="1" applyFill="1" applyBorder="1" applyAlignment="1" applyProtection="1">
      <alignment vertical="center" wrapText="1"/>
      <protection locked="0"/>
    </xf>
    <xf numFmtId="0" fontId="10" fillId="0" borderId="17" xfId="0" applyFont="1" applyBorder="1" applyAlignment="1" applyProtection="1">
      <alignment vertical="center" wrapText="1"/>
      <protection locked="0"/>
    </xf>
    <xf numFmtId="167" fontId="10" fillId="0" borderId="1" xfId="2" applyNumberFormat="1" applyFont="1" applyFill="1" applyBorder="1" applyAlignment="1" applyProtection="1">
      <alignment horizontal="center" vertical="center" wrapText="1"/>
      <protection locked="0"/>
    </xf>
    <xf numFmtId="0" fontId="1" fillId="0" borderId="0" xfId="0" applyFont="1" applyAlignment="1">
      <alignment horizontal="left"/>
    </xf>
    <xf numFmtId="0" fontId="24" fillId="4" borderId="12" xfId="0" applyFont="1" applyFill="1" applyBorder="1" applyAlignment="1" applyProtection="1">
      <alignment horizontal="center" vertical="center" wrapText="1"/>
      <protection locked="0"/>
    </xf>
    <xf numFmtId="0" fontId="13" fillId="3" borderId="29" xfId="0" applyFont="1" applyFill="1" applyBorder="1" applyAlignment="1" applyProtection="1">
      <alignment horizontal="center" vertical="center" wrapText="1"/>
      <protection locked="0"/>
    </xf>
    <xf numFmtId="0" fontId="11" fillId="3" borderId="29" xfId="0" applyFont="1" applyFill="1" applyBorder="1" applyAlignment="1" applyProtection="1">
      <alignment horizontal="center" vertical="center" wrapText="1"/>
      <protection locked="0"/>
    </xf>
    <xf numFmtId="0" fontId="23" fillId="3" borderId="30" xfId="0" applyFont="1" applyFill="1" applyBorder="1" applyAlignment="1" applyProtection="1">
      <alignment horizontal="center" vertical="center" wrapText="1"/>
      <protection locked="0"/>
    </xf>
    <xf numFmtId="0" fontId="27" fillId="0" borderId="0" xfId="0" applyFont="1" applyAlignment="1">
      <alignment horizontal="center" vertical="center"/>
    </xf>
    <xf numFmtId="0" fontId="27" fillId="0" borderId="0" xfId="0" applyFont="1" applyAlignment="1">
      <alignment horizontal="left" vertical="center" wrapText="1"/>
    </xf>
    <xf numFmtId="0" fontId="27" fillId="0" borderId="0" xfId="0" applyFont="1" applyAlignment="1">
      <alignment horizontal="center" vertical="center" wrapText="1"/>
    </xf>
    <xf numFmtId="0" fontId="27" fillId="0" borderId="0" xfId="0" applyFont="1"/>
    <xf numFmtId="0" fontId="27" fillId="0" borderId="0" xfId="0" applyFont="1" applyAlignment="1">
      <alignment wrapText="1"/>
    </xf>
    <xf numFmtId="0" fontId="27" fillId="2" borderId="0" xfId="0" applyFont="1" applyFill="1" applyAlignment="1">
      <alignment horizontal="left" vertical="center" wrapText="1"/>
    </xf>
    <xf numFmtId="0" fontId="28" fillId="7" borderId="41" xfId="0" applyFont="1" applyFill="1" applyBorder="1" applyAlignment="1">
      <alignment horizontal="center" vertical="center" wrapText="1"/>
    </xf>
    <xf numFmtId="0" fontId="27" fillId="0" borderId="0" xfId="0" applyFont="1" applyBorder="1" applyAlignment="1">
      <alignment horizontal="center" vertical="center"/>
    </xf>
    <xf numFmtId="0" fontId="27" fillId="0" borderId="0" xfId="0" applyFont="1" applyBorder="1" applyAlignment="1">
      <alignment horizontal="left" vertical="center" wrapText="1"/>
    </xf>
    <xf numFmtId="0" fontId="27" fillId="2" borderId="0" xfId="0" applyFont="1" applyFill="1" applyBorder="1" applyAlignment="1">
      <alignment horizontal="left" vertical="center" wrapText="1"/>
    </xf>
    <xf numFmtId="0" fontId="27" fillId="0" borderId="0" xfId="0" applyFont="1" applyBorder="1" applyAlignment="1">
      <alignment horizontal="center" vertical="center" wrapText="1"/>
    </xf>
    <xf numFmtId="0" fontId="31" fillId="0" borderId="0" xfId="0" applyFont="1" applyAlignment="1">
      <alignment wrapText="1"/>
    </xf>
    <xf numFmtId="0" fontId="31" fillId="0" borderId="0" xfId="0" applyFont="1"/>
    <xf numFmtId="0" fontId="31" fillId="8" borderId="40" xfId="0" applyFont="1" applyFill="1" applyBorder="1" applyAlignment="1">
      <alignment horizontal="center" wrapText="1"/>
    </xf>
    <xf numFmtId="0" fontId="31" fillId="8" borderId="40" xfId="0" applyFont="1" applyFill="1" applyBorder="1" applyAlignment="1">
      <alignment horizontal="left" vertical="center" wrapText="1"/>
    </xf>
    <xf numFmtId="0" fontId="33" fillId="0" borderId="0" xfId="0" applyFont="1" applyAlignment="1">
      <alignment horizontal="center" vertical="center"/>
    </xf>
    <xf numFmtId="0" fontId="33" fillId="0" borderId="0" xfId="0" applyFont="1" applyAlignment="1">
      <alignment horizontal="center" vertical="center" wrapText="1"/>
    </xf>
    <xf numFmtId="0" fontId="11" fillId="9" borderId="29" xfId="0" applyFont="1" applyFill="1" applyBorder="1" applyAlignment="1" applyProtection="1">
      <alignment horizontal="left" vertical="center" wrapText="1"/>
      <protection locked="0"/>
    </xf>
    <xf numFmtId="0" fontId="23" fillId="9" borderId="29" xfId="0" applyFont="1" applyFill="1" applyBorder="1" applyAlignment="1" applyProtection="1">
      <alignment horizontal="center" vertical="center" wrapText="1"/>
      <protection locked="0"/>
    </xf>
    <xf numFmtId="0" fontId="31" fillId="8" borderId="40" xfId="0" applyFont="1" applyFill="1" applyBorder="1" applyAlignment="1">
      <alignment horizontal="left" vertical="center" wrapText="1"/>
    </xf>
    <xf numFmtId="0" fontId="31" fillId="8" borderId="40" xfId="0" applyFont="1" applyFill="1" applyBorder="1" applyAlignment="1">
      <alignment horizontal="center" vertical="center" wrapText="1"/>
    </xf>
    <xf numFmtId="165" fontId="20" fillId="5" borderId="37" xfId="0" applyNumberFormat="1" applyFont="1" applyFill="1" applyBorder="1" applyAlignment="1" applyProtection="1">
      <alignment horizontal="center" vertical="center" wrapText="1"/>
    </xf>
    <xf numFmtId="165" fontId="20" fillId="5" borderId="38" xfId="0" applyNumberFormat="1" applyFont="1" applyFill="1" applyBorder="1" applyAlignment="1" applyProtection="1">
      <alignment horizontal="center" vertical="center" wrapText="1"/>
    </xf>
    <xf numFmtId="0" fontId="18" fillId="2" borderId="13" xfId="0" applyFont="1" applyFill="1" applyBorder="1" applyAlignment="1" applyProtection="1">
      <alignment horizontal="center" vertical="center" wrapText="1"/>
      <protection locked="0"/>
    </xf>
    <xf numFmtId="0" fontId="18" fillId="2" borderId="14" xfId="0" applyFont="1" applyFill="1" applyBorder="1" applyAlignment="1" applyProtection="1">
      <alignment horizontal="center" vertical="center" wrapText="1"/>
      <protection locked="0"/>
    </xf>
    <xf numFmtId="0" fontId="18" fillId="2" borderId="15" xfId="0" applyFont="1" applyFill="1" applyBorder="1" applyAlignment="1" applyProtection="1">
      <alignment horizontal="center" vertical="center" wrapText="1"/>
      <protection locked="0"/>
    </xf>
    <xf numFmtId="0" fontId="3" fillId="0" borderId="18"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10" fillId="0" borderId="16"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0" fontId="3" fillId="0" borderId="16"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cellXfs>
  <cellStyles count="6">
    <cellStyle name="Lien hypertexte" xfId="1" builtinId="8"/>
    <cellStyle name="Normal" xfId="0" builtinId="0"/>
    <cellStyle name="Normal 2" xfId="3" xr:uid="{00000000-0005-0000-0000-000002000000}"/>
    <cellStyle name="Normal 2 2" xfId="4" xr:uid="{00000000-0005-0000-0000-000003000000}"/>
    <cellStyle name="Normal 3" xfId="5" xr:uid="{00000000-0005-0000-0000-000004000000}"/>
    <cellStyle name="Pourcentage" xfId="2" builtinId="5"/>
  </cellStyles>
  <dxfs count="21">
    <dxf>
      <fill>
        <patternFill>
          <bgColor indexed="53"/>
        </patternFill>
      </fill>
    </dxf>
    <dxf>
      <fill>
        <patternFill>
          <bgColor indexed="47"/>
        </patternFill>
      </fill>
    </dxf>
    <dxf>
      <fill>
        <patternFill>
          <bgColor indexed="43"/>
        </patternFill>
      </fill>
    </dxf>
    <dxf>
      <fill>
        <patternFill>
          <bgColor indexed="53"/>
        </patternFill>
      </fill>
    </dxf>
    <dxf>
      <fill>
        <patternFill>
          <bgColor indexed="47"/>
        </patternFill>
      </fill>
    </dxf>
    <dxf>
      <fill>
        <patternFill>
          <bgColor indexed="43"/>
        </patternFill>
      </fill>
    </dxf>
    <dxf>
      <font>
        <b val="0"/>
        <i val="0"/>
        <strike val="0"/>
        <condense val="0"/>
        <extend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tint="-0.1499984740745262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tint="-0.1499984740745262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border outline="0">
        <top style="thin">
          <color indexed="64"/>
        </top>
      </border>
    </dxf>
    <dxf>
      <border outline="0">
        <bottom style="thin">
          <color indexed="64"/>
        </bottom>
      </border>
    </dxf>
    <dxf>
      <font>
        <b/>
        <i val="0"/>
        <strike val="0"/>
        <condense val="0"/>
        <extend val="0"/>
        <outline val="0"/>
        <shadow val="0"/>
        <u val="none"/>
        <vertAlign val="baseline"/>
        <sz val="10"/>
        <color theme="0"/>
        <name val="Times New Roman"/>
        <scheme val="none"/>
      </font>
      <fill>
        <patternFill patternType="solid">
          <fgColor indexed="64"/>
          <bgColor theme="4"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ill>
        <patternFill>
          <bgColor rgb="FF00B050"/>
        </patternFill>
      </fill>
    </dxf>
    <dxf>
      <fill>
        <patternFill>
          <bgColor rgb="FFFF0000"/>
        </patternFill>
      </fill>
    </dxf>
  </dxfs>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C2:G40" headerRowDxfId="18" headerRowBorderDxfId="17" tableBorderDxfId="16">
  <autoFilter ref="C2:G40" xr:uid="{00000000-0009-0000-0100-000001000000}"/>
  <tableColumns count="5">
    <tableColumn id="1" xr3:uid="{00000000-0010-0000-0000-000001000000}" name="No." totalsRowLabel="Total" dataDxfId="15" totalsRowDxfId="14"/>
    <tableColumn id="2" xr3:uid="{00000000-0010-0000-0000-000002000000}" name="Eligibility Criteria" dataDxfId="13" totalsRowDxfId="12"/>
    <tableColumn id="3" xr3:uid="{00000000-0010-0000-0000-000003000000}" name="Traduction informelle" dataDxfId="11" totalsRowDxfId="10"/>
    <tableColumn id="4" xr3:uid="{00000000-0010-0000-0000-000004000000}" name="Time of Compliance" dataDxfId="9" totalsRowDxfId="8"/>
    <tableColumn id="5" xr3:uid="{00000000-0010-0000-0000-000005000000}" name="Vérification" dataDxfId="7" totalsRowDxfId="6"/>
  </tableColumns>
  <tableStyleInfo name="TableStyleMedium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victor@banque.fr" TargetMode="Externa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B2:I40"/>
  <sheetViews>
    <sheetView showGridLines="0" topLeftCell="A23" zoomScale="80" zoomScaleNormal="80" workbookViewId="0">
      <selection activeCell="D34" sqref="D34"/>
    </sheetView>
  </sheetViews>
  <sheetFormatPr baseColWidth="10" defaultColWidth="9.140625" defaultRowHeight="12.75"/>
  <cols>
    <col min="1" max="1" width="3.28515625" style="135" customWidth="1"/>
    <col min="2" max="2" width="12" style="144" customWidth="1"/>
    <col min="3" max="3" width="5.28515625" style="132" customWidth="1"/>
    <col min="4" max="5" width="85.28515625" style="133" customWidth="1"/>
    <col min="6" max="6" width="21.28515625" style="134" bestFit="1" customWidth="1"/>
    <col min="7" max="7" width="12.5703125" style="134" customWidth="1"/>
    <col min="8" max="8" width="9.140625" style="135"/>
    <col min="9" max="9" width="59.140625" style="135" customWidth="1"/>
    <col min="10" max="16384" width="9.140625" style="135"/>
  </cols>
  <sheetData>
    <row r="2" spans="2:7" s="136" customFormat="1">
      <c r="B2" s="143"/>
      <c r="C2" s="138" t="s">
        <v>1772</v>
      </c>
      <c r="D2" s="138" t="s">
        <v>1838</v>
      </c>
      <c r="E2" s="138" t="s">
        <v>1773</v>
      </c>
      <c r="F2" s="138" t="s">
        <v>1774</v>
      </c>
      <c r="G2" s="138" t="s">
        <v>1775</v>
      </c>
    </row>
    <row r="3" spans="2:7">
      <c r="B3" s="151" t="s">
        <v>1768</v>
      </c>
      <c r="C3" s="132">
        <v>1</v>
      </c>
      <c r="D3" s="133" t="s">
        <v>1776</v>
      </c>
      <c r="E3" s="137" t="s">
        <v>1808</v>
      </c>
      <c r="F3" s="134" t="s">
        <v>1777</v>
      </c>
    </row>
    <row r="4" spans="2:7" ht="25.5">
      <c r="B4" s="151"/>
      <c r="C4" s="132">
        <v>2</v>
      </c>
      <c r="D4" s="133" t="s">
        <v>1778</v>
      </c>
      <c r="E4" s="137" t="s">
        <v>1824</v>
      </c>
      <c r="F4" s="134" t="s">
        <v>1777</v>
      </c>
    </row>
    <row r="5" spans="2:7" ht="63.75">
      <c r="B5" s="151"/>
      <c r="C5" s="132">
        <v>3</v>
      </c>
      <c r="D5" s="133" t="s">
        <v>1779</v>
      </c>
      <c r="E5" s="137" t="s">
        <v>1825</v>
      </c>
      <c r="F5" s="134" t="s">
        <v>1777</v>
      </c>
    </row>
    <row r="6" spans="2:7" ht="108.75">
      <c r="B6" s="151"/>
      <c r="C6" s="132">
        <v>4</v>
      </c>
      <c r="D6" s="133" t="s">
        <v>1780</v>
      </c>
      <c r="E6" s="137" t="s">
        <v>1826</v>
      </c>
      <c r="F6" s="134" t="s">
        <v>1777</v>
      </c>
    </row>
    <row r="7" spans="2:7" ht="38.25">
      <c r="B7" s="151"/>
      <c r="C7" s="132">
        <v>5</v>
      </c>
      <c r="D7" s="133" t="s">
        <v>1781</v>
      </c>
      <c r="E7" s="137" t="s">
        <v>1827</v>
      </c>
      <c r="F7" s="134" t="s">
        <v>1777</v>
      </c>
    </row>
    <row r="8" spans="2:7" ht="25.5">
      <c r="B8" s="151"/>
      <c r="C8" s="132">
        <v>6</v>
      </c>
      <c r="D8" s="133" t="s">
        <v>1854</v>
      </c>
      <c r="E8" s="137" t="s">
        <v>1828</v>
      </c>
      <c r="F8" s="134" t="s">
        <v>1777</v>
      </c>
    </row>
    <row r="9" spans="2:7" ht="51">
      <c r="B9" s="151"/>
      <c r="C9" s="132">
        <v>7</v>
      </c>
      <c r="D9" s="133" t="s">
        <v>1782</v>
      </c>
      <c r="E9" s="137" t="s">
        <v>1829</v>
      </c>
      <c r="F9" s="134" t="s">
        <v>1769</v>
      </c>
    </row>
    <row r="10" spans="2:7">
      <c r="B10" s="151"/>
      <c r="C10" s="132">
        <v>8</v>
      </c>
      <c r="D10" s="133" t="s">
        <v>1783</v>
      </c>
      <c r="E10" s="137" t="s">
        <v>1830</v>
      </c>
      <c r="F10" s="134" t="s">
        <v>1770</v>
      </c>
    </row>
    <row r="11" spans="2:7">
      <c r="B11" s="151"/>
      <c r="C11" s="132">
        <v>9</v>
      </c>
      <c r="D11" s="133" t="s">
        <v>1784</v>
      </c>
      <c r="E11" s="137" t="s">
        <v>1832</v>
      </c>
      <c r="F11" s="134" t="s">
        <v>1770</v>
      </c>
    </row>
    <row r="12" spans="2:7">
      <c r="B12" s="151"/>
      <c r="C12" s="132">
        <v>10</v>
      </c>
      <c r="D12" s="133" t="s">
        <v>1785</v>
      </c>
      <c r="E12" s="137" t="s">
        <v>1831</v>
      </c>
      <c r="F12" s="134" t="s">
        <v>1777</v>
      </c>
    </row>
    <row r="13" spans="2:7" ht="63.75">
      <c r="B13" s="151"/>
      <c r="C13" s="132">
        <v>11</v>
      </c>
      <c r="D13" s="133" t="s">
        <v>1786</v>
      </c>
      <c r="E13" s="137" t="s">
        <v>1834</v>
      </c>
      <c r="F13" s="134" t="s">
        <v>1777</v>
      </c>
    </row>
    <row r="14" spans="2:7" ht="25.5">
      <c r="B14" s="151"/>
      <c r="C14" s="132">
        <v>12</v>
      </c>
      <c r="D14" s="133" t="s">
        <v>1787</v>
      </c>
      <c r="E14" s="137" t="s">
        <v>1833</v>
      </c>
      <c r="F14" s="134" t="s">
        <v>1777</v>
      </c>
    </row>
    <row r="15" spans="2:7" ht="63.75">
      <c r="B15" s="146" t="s">
        <v>1852</v>
      </c>
      <c r="C15" s="147">
        <v>1</v>
      </c>
      <c r="D15" s="133" t="s">
        <v>1853</v>
      </c>
      <c r="E15" s="137" t="s">
        <v>1855</v>
      </c>
      <c r="F15" s="148" t="s">
        <v>1777</v>
      </c>
      <c r="G15" s="148"/>
    </row>
    <row r="16" spans="2:7" ht="25.5">
      <c r="B16" s="152" t="s">
        <v>1771</v>
      </c>
      <c r="C16" s="139">
        <v>1</v>
      </c>
      <c r="D16" s="140" t="s">
        <v>1788</v>
      </c>
      <c r="E16" s="141" t="s">
        <v>1823</v>
      </c>
      <c r="F16" s="142" t="s">
        <v>1777</v>
      </c>
      <c r="G16" s="142"/>
    </row>
    <row r="17" spans="2:9">
      <c r="B17" s="152"/>
      <c r="C17" s="139">
        <v>2</v>
      </c>
      <c r="D17" s="140" t="s">
        <v>1789</v>
      </c>
      <c r="E17" s="141" t="s">
        <v>1822</v>
      </c>
      <c r="F17" s="142" t="s">
        <v>1770</v>
      </c>
      <c r="G17" s="142"/>
    </row>
    <row r="18" spans="2:9" ht="38.25">
      <c r="B18" s="152"/>
      <c r="C18" s="139">
        <v>3</v>
      </c>
      <c r="D18" s="140" t="s">
        <v>1790</v>
      </c>
      <c r="E18" s="141" t="s">
        <v>1821</v>
      </c>
      <c r="F18" s="142" t="s">
        <v>1791</v>
      </c>
      <c r="G18" s="142"/>
    </row>
    <row r="19" spans="2:9" ht="204">
      <c r="B19" s="152"/>
      <c r="C19" s="139">
        <v>4</v>
      </c>
      <c r="D19" s="140" t="s">
        <v>1839</v>
      </c>
      <c r="E19" s="141" t="s">
        <v>1845</v>
      </c>
      <c r="F19" s="142" t="s">
        <v>1770</v>
      </c>
      <c r="G19" s="142"/>
      <c r="I19" s="136"/>
    </row>
    <row r="20" spans="2:9" ht="40.5">
      <c r="B20" s="152"/>
      <c r="C20" s="139">
        <v>5</v>
      </c>
      <c r="D20" s="140" t="s">
        <v>1840</v>
      </c>
      <c r="E20" s="141" t="s">
        <v>1846</v>
      </c>
      <c r="F20" s="142" t="s">
        <v>1770</v>
      </c>
      <c r="G20" s="142"/>
    </row>
    <row r="21" spans="2:9" ht="78.75" customHeight="1">
      <c r="B21" s="152"/>
      <c r="C21" s="139">
        <v>6</v>
      </c>
      <c r="D21" s="140" t="s">
        <v>1792</v>
      </c>
      <c r="E21" s="141" t="s">
        <v>1820</v>
      </c>
      <c r="F21" s="142" t="s">
        <v>1770</v>
      </c>
      <c r="G21" s="142"/>
    </row>
    <row r="22" spans="2:9" ht="307.89999999999998" customHeight="1">
      <c r="B22" s="152"/>
      <c r="C22" s="139">
        <v>7</v>
      </c>
      <c r="D22" s="140" t="s">
        <v>1841</v>
      </c>
      <c r="E22" s="141" t="s">
        <v>1847</v>
      </c>
      <c r="F22" s="142" t="s">
        <v>1770</v>
      </c>
      <c r="G22" s="142"/>
    </row>
    <row r="23" spans="2:9" ht="38.25">
      <c r="B23" s="152"/>
      <c r="C23" s="139">
        <v>8</v>
      </c>
      <c r="D23" s="140" t="s">
        <v>1793</v>
      </c>
      <c r="E23" s="141" t="s">
        <v>1819</v>
      </c>
      <c r="F23" s="142" t="s">
        <v>1770</v>
      </c>
      <c r="G23" s="142"/>
    </row>
    <row r="24" spans="2:9">
      <c r="B24" s="152"/>
      <c r="C24" s="139">
        <v>9</v>
      </c>
      <c r="D24" s="140" t="s">
        <v>1794</v>
      </c>
      <c r="E24" s="141" t="s">
        <v>1835</v>
      </c>
      <c r="F24" s="142" t="s">
        <v>1770</v>
      </c>
      <c r="G24" s="142"/>
      <c r="I24" s="136"/>
    </row>
    <row r="25" spans="2:9" ht="51">
      <c r="B25" s="152"/>
      <c r="C25" s="139">
        <v>10</v>
      </c>
      <c r="D25" s="140" t="s">
        <v>1795</v>
      </c>
      <c r="E25" s="141" t="s">
        <v>1818</v>
      </c>
      <c r="F25" s="142" t="s">
        <v>1791</v>
      </c>
      <c r="G25" s="142"/>
    </row>
    <row r="26" spans="2:9" ht="25.5">
      <c r="B26" s="152"/>
      <c r="C26" s="139">
        <v>12</v>
      </c>
      <c r="D26" s="140" t="s">
        <v>1796</v>
      </c>
      <c r="E26" s="141" t="s">
        <v>1817</v>
      </c>
      <c r="F26" s="142" t="s">
        <v>1777</v>
      </c>
      <c r="G26" s="142"/>
    </row>
    <row r="27" spans="2:9">
      <c r="B27" s="152"/>
      <c r="C27" s="139">
        <v>13</v>
      </c>
      <c r="D27" s="140" t="s">
        <v>1797</v>
      </c>
      <c r="E27" s="141" t="s">
        <v>1856</v>
      </c>
      <c r="F27" s="142" t="s">
        <v>1770</v>
      </c>
      <c r="G27" s="142"/>
    </row>
    <row r="28" spans="2:9">
      <c r="B28" s="152"/>
      <c r="C28" s="139">
        <v>14</v>
      </c>
      <c r="D28" s="140" t="s">
        <v>1798</v>
      </c>
      <c r="E28" s="141" t="s">
        <v>1816</v>
      </c>
      <c r="F28" s="142" t="s">
        <v>1770</v>
      </c>
      <c r="G28" s="142"/>
    </row>
    <row r="29" spans="2:9">
      <c r="B29" s="152"/>
      <c r="C29" s="139">
        <v>15</v>
      </c>
      <c r="D29" s="140" t="s">
        <v>1799</v>
      </c>
      <c r="E29" s="141" t="s">
        <v>1815</v>
      </c>
      <c r="F29" s="142" t="s">
        <v>1770</v>
      </c>
      <c r="G29" s="142"/>
    </row>
    <row r="30" spans="2:9">
      <c r="B30" s="152"/>
      <c r="C30" s="139">
        <v>16</v>
      </c>
      <c r="D30" s="140" t="s">
        <v>1800</v>
      </c>
      <c r="E30" s="141" t="s">
        <v>1836</v>
      </c>
      <c r="F30" s="142" t="s">
        <v>1770</v>
      </c>
      <c r="G30" s="142"/>
    </row>
    <row r="31" spans="2:9" ht="25.5">
      <c r="B31" s="152"/>
      <c r="C31" s="139">
        <v>17</v>
      </c>
      <c r="D31" s="140" t="s">
        <v>1801</v>
      </c>
      <c r="E31" s="141" t="s">
        <v>1814</v>
      </c>
      <c r="F31" s="142" t="s">
        <v>1770</v>
      </c>
      <c r="G31" s="142"/>
    </row>
    <row r="32" spans="2:9" ht="25.5">
      <c r="B32" s="152"/>
      <c r="C32" s="139">
        <v>18</v>
      </c>
      <c r="D32" s="140" t="s">
        <v>1802</v>
      </c>
      <c r="E32" s="141" t="s">
        <v>1813</v>
      </c>
      <c r="F32" s="142" t="s">
        <v>1770</v>
      </c>
      <c r="G32" s="142"/>
    </row>
    <row r="33" spans="2:7" ht="25.5">
      <c r="B33" s="152"/>
      <c r="C33" s="139">
        <v>19</v>
      </c>
      <c r="D33" s="140" t="s">
        <v>1803</v>
      </c>
      <c r="E33" s="141" t="s">
        <v>1812</v>
      </c>
      <c r="F33" s="142" t="s">
        <v>1770</v>
      </c>
      <c r="G33" s="142"/>
    </row>
    <row r="34" spans="2:7" ht="127.5">
      <c r="B34" s="152"/>
      <c r="C34" s="139">
        <v>20</v>
      </c>
      <c r="D34" s="140" t="s">
        <v>1842</v>
      </c>
      <c r="E34" s="141" t="s">
        <v>1848</v>
      </c>
      <c r="F34" s="142" t="s">
        <v>1770</v>
      </c>
      <c r="G34" s="142"/>
    </row>
    <row r="35" spans="2:7" ht="63.75">
      <c r="B35" s="152"/>
      <c r="C35" s="139">
        <v>21</v>
      </c>
      <c r="D35" s="140" t="s">
        <v>1804</v>
      </c>
      <c r="E35" s="141" t="s">
        <v>1811</v>
      </c>
      <c r="F35" s="142" t="s">
        <v>1770</v>
      </c>
      <c r="G35" s="142"/>
    </row>
    <row r="36" spans="2:7" ht="306">
      <c r="B36" s="152"/>
      <c r="C36" s="139">
        <v>22</v>
      </c>
      <c r="D36" s="140" t="s">
        <v>1843</v>
      </c>
      <c r="E36" s="141" t="s">
        <v>1849</v>
      </c>
      <c r="F36" s="142" t="s">
        <v>1770</v>
      </c>
      <c r="G36" s="142"/>
    </row>
    <row r="37" spans="2:7" ht="191.25">
      <c r="B37" s="152"/>
      <c r="C37" s="139">
        <v>23</v>
      </c>
      <c r="D37" s="140" t="s">
        <v>1844</v>
      </c>
      <c r="E37" s="141" t="s">
        <v>1850</v>
      </c>
      <c r="F37" s="142" t="s">
        <v>1770</v>
      </c>
      <c r="G37" s="142"/>
    </row>
    <row r="38" spans="2:7">
      <c r="B38" s="152"/>
      <c r="C38" s="139">
        <v>24</v>
      </c>
      <c r="D38" s="140" t="s">
        <v>1805</v>
      </c>
      <c r="E38" s="141" t="s">
        <v>1810</v>
      </c>
      <c r="F38" s="142" t="s">
        <v>1770</v>
      </c>
      <c r="G38" s="142"/>
    </row>
    <row r="39" spans="2:7" ht="63.75">
      <c r="B39" s="152"/>
      <c r="C39" s="139">
        <v>25</v>
      </c>
      <c r="D39" s="140" t="s">
        <v>1806</v>
      </c>
      <c r="E39" s="141" t="s">
        <v>1809</v>
      </c>
      <c r="F39" s="142" t="s">
        <v>1770</v>
      </c>
      <c r="G39" s="142"/>
    </row>
    <row r="40" spans="2:7" ht="38.25">
      <c r="B40" s="145" t="s">
        <v>1851</v>
      </c>
      <c r="C40" s="139">
        <v>1</v>
      </c>
      <c r="D40" s="140" t="s">
        <v>1807</v>
      </c>
      <c r="E40" s="141" t="s">
        <v>1857</v>
      </c>
      <c r="F40" s="142" t="s">
        <v>1770</v>
      </c>
      <c r="G40" s="142"/>
    </row>
  </sheetData>
  <mergeCells count="2">
    <mergeCell ref="B3:B14"/>
    <mergeCell ref="B16:B39"/>
  </mergeCells>
  <conditionalFormatting sqref="G3:G40">
    <cfRule type="containsText" dxfId="20" priority="1" operator="containsText" text="No">
      <formula>NOT(ISERROR(SEARCH("No",G3)))</formula>
    </cfRule>
    <cfRule type="containsText" dxfId="19" priority="2" operator="containsText" text="Yes">
      <formula>NOT(ISERROR(SEARCH("Yes",G3)))</formula>
    </cfRule>
  </conditionalFormatting>
  <dataValidations count="1">
    <dataValidation type="list" allowBlank="1" showInputMessage="1" showErrorMessage="1" sqref="G3:G40" xr:uid="{00000000-0002-0000-0000-000000000000}">
      <formula1>"Yes,No"</formula1>
    </dataValidation>
  </dataValidations>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AI115"/>
  <sheetViews>
    <sheetView showGridLines="0" tabSelected="1" zoomScale="70" zoomScaleNormal="70" zoomScalePageLayoutView="50" workbookViewId="0">
      <selection activeCell="C64" sqref="C64"/>
    </sheetView>
  </sheetViews>
  <sheetFormatPr baseColWidth="10" defaultColWidth="0" defaultRowHeight="14.25" zeroHeight="1"/>
  <cols>
    <col min="1" max="1" width="5.7109375" style="6" customWidth="1"/>
    <col min="2" max="2" width="63.28515625" style="6" bestFit="1" customWidth="1"/>
    <col min="3" max="3" width="31.5703125" style="7" customWidth="1"/>
    <col min="4" max="4" width="44.85546875" style="6" customWidth="1"/>
    <col min="5" max="5" width="15.140625" style="6" customWidth="1"/>
    <col min="6" max="6" width="8.5703125" style="6" customWidth="1"/>
    <col min="7" max="7" width="101.5703125" style="6" customWidth="1"/>
    <col min="8" max="35" width="0" style="6" hidden="1" customWidth="1"/>
    <col min="36" max="16384" width="11.42578125" style="6" hidden="1"/>
  </cols>
  <sheetData>
    <row r="1" spans="2:7" ht="15" thickBot="1">
      <c r="G1" s="8"/>
    </row>
    <row r="2" spans="2:7" ht="27" thickBot="1">
      <c r="B2" s="155" t="s">
        <v>1837</v>
      </c>
      <c r="C2" s="156"/>
      <c r="D2" s="156"/>
      <c r="E2" s="157"/>
      <c r="F2" s="9"/>
      <c r="G2" s="128" t="s">
        <v>193</v>
      </c>
    </row>
    <row r="3" spans="2:7" ht="18.75" thickBot="1">
      <c r="B3" s="10"/>
      <c r="C3" s="11"/>
      <c r="D3" s="12"/>
      <c r="E3" s="13"/>
      <c r="F3" s="12"/>
      <c r="G3" s="129"/>
    </row>
    <row r="4" spans="2:7" ht="15.75" thickBot="1">
      <c r="B4" s="14" t="s">
        <v>23</v>
      </c>
      <c r="C4" s="15"/>
      <c r="D4" s="16"/>
      <c r="E4" s="17"/>
      <c r="F4" s="8"/>
      <c r="G4" s="129"/>
    </row>
    <row r="5" spans="2:7" ht="26.25" thickBot="1">
      <c r="B5" s="10" t="s">
        <v>171</v>
      </c>
      <c r="C5" s="21">
        <v>44570</v>
      </c>
      <c r="D5" s="22" t="s">
        <v>169</v>
      </c>
      <c r="E5" s="23" t="s">
        <v>43</v>
      </c>
      <c r="F5" s="24"/>
      <c r="G5" s="99" t="s">
        <v>1751</v>
      </c>
    </row>
    <row r="6" spans="2:7" ht="15.75" thickBot="1">
      <c r="B6" s="10" t="s">
        <v>172</v>
      </c>
      <c r="C6" s="25" t="s">
        <v>185</v>
      </c>
      <c r="D6" s="22" t="s">
        <v>170</v>
      </c>
      <c r="E6" s="26">
        <v>3321</v>
      </c>
      <c r="F6" s="24"/>
      <c r="G6" s="129"/>
    </row>
    <row r="7" spans="2:7" ht="15.75" thickBot="1">
      <c r="B7" s="10" t="s">
        <v>173</v>
      </c>
      <c r="C7" s="27" t="s">
        <v>186</v>
      </c>
      <c r="D7" s="28"/>
      <c r="E7" s="29"/>
      <c r="F7" s="30"/>
      <c r="G7" s="129"/>
    </row>
    <row r="8" spans="2:7" ht="15" thickBot="1">
      <c r="B8" s="10"/>
      <c r="C8" s="31"/>
      <c r="D8" s="22"/>
      <c r="E8" s="32"/>
      <c r="F8" s="33"/>
      <c r="G8" s="129"/>
    </row>
    <row r="9" spans="2:7" ht="15.75" thickBot="1">
      <c r="B9" s="34" t="s">
        <v>38</v>
      </c>
      <c r="C9" s="35"/>
      <c r="D9" s="36"/>
      <c r="E9" s="37"/>
      <c r="F9" s="18"/>
      <c r="G9" s="129"/>
    </row>
    <row r="10" spans="2:7" ht="15.75" thickBot="1">
      <c r="B10" s="10" t="s">
        <v>174</v>
      </c>
      <c r="C10" s="38">
        <v>12525289630248</v>
      </c>
      <c r="D10" s="22" t="s">
        <v>175</v>
      </c>
      <c r="E10" s="39">
        <v>18272</v>
      </c>
      <c r="F10" s="40"/>
      <c r="G10" s="129"/>
    </row>
    <row r="11" spans="2:7" ht="15.75" thickBot="1">
      <c r="B11" s="10" t="s">
        <v>176</v>
      </c>
      <c r="C11" s="38" t="s">
        <v>187</v>
      </c>
      <c r="D11" s="22"/>
      <c r="E11" s="42"/>
      <c r="F11" s="24"/>
      <c r="G11" s="129"/>
    </row>
    <row r="12" spans="2:7" ht="48" customHeight="1" thickBot="1">
      <c r="B12" s="10" t="s">
        <v>1702</v>
      </c>
      <c r="C12" s="38" t="s">
        <v>1306</v>
      </c>
      <c r="D12" s="41"/>
      <c r="E12" s="42"/>
      <c r="F12" s="43"/>
      <c r="G12" s="149" t="s">
        <v>1752</v>
      </c>
    </row>
    <row r="13" spans="2:7" ht="32.450000000000003" customHeight="1" thickBot="1">
      <c r="B13" s="10" t="s">
        <v>1702</v>
      </c>
      <c r="C13" s="38" t="str">
        <f>VLOOKUP(C12,'Code NAF-NACE'!$B$1:$C$867,2,FALSE)</f>
        <v>L68.2</v>
      </c>
      <c r="D13" s="41"/>
      <c r="E13" s="42"/>
      <c r="F13" s="43"/>
      <c r="G13" s="129"/>
    </row>
    <row r="14" spans="2:7" ht="15.75" thickBot="1">
      <c r="B14" s="10" t="s">
        <v>177</v>
      </c>
      <c r="C14" s="38" t="s">
        <v>196</v>
      </c>
      <c r="D14" s="41"/>
      <c r="E14" s="42"/>
      <c r="F14" s="43"/>
      <c r="G14" s="129"/>
    </row>
    <row r="15" spans="2:7" ht="15.75" thickBot="1">
      <c r="B15" s="10" t="s">
        <v>178</v>
      </c>
      <c r="C15" s="38">
        <v>68200</v>
      </c>
      <c r="D15" s="22" t="s">
        <v>179</v>
      </c>
      <c r="E15" s="39" t="s">
        <v>1724</v>
      </c>
      <c r="F15" s="40"/>
      <c r="G15" s="129"/>
    </row>
    <row r="16" spans="2:7" ht="26.25" thickBot="1">
      <c r="B16" s="10" t="s">
        <v>180</v>
      </c>
      <c r="C16" s="38" t="s">
        <v>1709</v>
      </c>
      <c r="D16" s="22" t="s">
        <v>1723</v>
      </c>
      <c r="E16" s="39" t="str">
        <f>VLOOKUP(C16,'Champs - Menus déroulants'!$B$3:$C$12,2,FALSE)</f>
        <v>FRF22</v>
      </c>
      <c r="F16" s="43"/>
      <c r="G16" s="99" t="s">
        <v>1765</v>
      </c>
    </row>
    <row r="17" spans="2:23" ht="15.75" thickBot="1">
      <c r="B17" s="10" t="s">
        <v>1754</v>
      </c>
      <c r="C17" s="38">
        <v>10</v>
      </c>
      <c r="D17" s="22" t="s">
        <v>1756</v>
      </c>
      <c r="E17" s="26">
        <v>4</v>
      </c>
      <c r="F17" s="24"/>
      <c r="G17" s="99"/>
    </row>
    <row r="18" spans="2:23" ht="15.75" thickBot="1">
      <c r="B18" s="45" t="s">
        <v>1755</v>
      </c>
      <c r="C18" s="38">
        <v>3</v>
      </c>
      <c r="D18" s="22" t="s">
        <v>1725</v>
      </c>
      <c r="E18" s="26" t="s">
        <v>40</v>
      </c>
      <c r="F18" s="44"/>
      <c r="G18" s="129"/>
    </row>
    <row r="19" spans="2:23" s="51" customFormat="1" ht="15.75" thickBot="1">
      <c r="B19" s="46"/>
      <c r="C19" s="47"/>
      <c r="D19" s="48"/>
      <c r="E19" s="49"/>
      <c r="F19" s="50"/>
      <c r="G19" s="129"/>
    </row>
    <row r="20" spans="2:23" ht="15.75" thickBot="1">
      <c r="B20" s="52" t="s">
        <v>39</v>
      </c>
      <c r="C20" s="53"/>
      <c r="D20" s="18"/>
      <c r="E20" s="20"/>
      <c r="F20" s="18"/>
      <c r="G20" s="129"/>
    </row>
    <row r="21" spans="2:23" ht="15.75" thickBot="1">
      <c r="B21" s="10" t="s">
        <v>181</v>
      </c>
      <c r="C21" s="38" t="s">
        <v>205</v>
      </c>
      <c r="D21" s="43"/>
      <c r="E21" s="42"/>
      <c r="F21" s="43"/>
      <c r="G21" s="149" t="s">
        <v>1752</v>
      </c>
      <c r="H21" s="54"/>
      <c r="I21" s="51"/>
      <c r="J21" s="51"/>
      <c r="K21" s="51"/>
      <c r="L21" s="51"/>
      <c r="M21" s="51"/>
      <c r="N21" s="51"/>
      <c r="O21" s="51"/>
      <c r="P21" s="51"/>
      <c r="Q21" s="51"/>
      <c r="R21" s="51"/>
      <c r="S21" s="51"/>
      <c r="T21" s="51"/>
      <c r="U21" s="51"/>
      <c r="V21" s="51"/>
      <c r="W21" s="51"/>
    </row>
    <row r="22" spans="2:23" ht="15.75" thickBot="1">
      <c r="B22" s="10" t="s">
        <v>1702</v>
      </c>
      <c r="C22" s="38" t="str">
        <f>VLOOKUP(C21,'Code NAF-NACE'!$B$1:$C$861,2,FALSE)</f>
        <v>B</v>
      </c>
      <c r="D22" s="43"/>
      <c r="E22" s="42"/>
      <c r="F22" s="43"/>
      <c r="G22" s="129"/>
      <c r="H22" s="54"/>
      <c r="I22" s="51"/>
      <c r="J22" s="51"/>
      <c r="K22" s="51"/>
      <c r="L22" s="51"/>
      <c r="M22" s="51"/>
      <c r="N22" s="51"/>
      <c r="O22" s="51"/>
      <c r="P22" s="51"/>
      <c r="Q22" s="51"/>
      <c r="R22" s="51"/>
      <c r="S22" s="51"/>
      <c r="T22" s="51"/>
      <c r="U22" s="51"/>
      <c r="V22" s="51"/>
      <c r="W22" s="51"/>
    </row>
    <row r="23" spans="2:23" ht="15.75" thickBot="1">
      <c r="B23" s="10" t="s">
        <v>190</v>
      </c>
      <c r="C23" s="38" t="s">
        <v>191</v>
      </c>
      <c r="D23" s="43"/>
      <c r="E23" s="42"/>
      <c r="F23" s="43"/>
      <c r="G23" s="129"/>
      <c r="H23" s="54"/>
    </row>
    <row r="24" spans="2:23" ht="77.25" thickBot="1">
      <c r="B24" s="10" t="s">
        <v>1753</v>
      </c>
      <c r="C24" s="38" t="s">
        <v>1709</v>
      </c>
      <c r="D24" s="22" t="s">
        <v>1723</v>
      </c>
      <c r="E24" s="39" t="str">
        <f>VLOOKUP(C24,'Champs - Menus déroulants'!$B$3:$C$12,2,FALSE)</f>
        <v>FRF22</v>
      </c>
      <c r="F24" s="43"/>
      <c r="G24" s="99" t="s">
        <v>1820</v>
      </c>
      <c r="H24" s="54"/>
    </row>
    <row r="25" spans="2:23" ht="15.75" thickBot="1">
      <c r="B25" s="57"/>
      <c r="C25" s="58"/>
      <c r="D25" s="59"/>
      <c r="E25" s="60"/>
      <c r="F25" s="56"/>
      <c r="G25" s="129"/>
      <c r="H25" s="54"/>
    </row>
    <row r="26" spans="2:23" ht="15">
      <c r="B26" s="162" t="s">
        <v>25</v>
      </c>
      <c r="C26" s="163"/>
      <c r="D26" s="8"/>
      <c r="E26" s="61"/>
      <c r="F26" s="8"/>
      <c r="G26" s="129"/>
      <c r="K26" s="18"/>
      <c r="L26" s="18"/>
      <c r="M26" s="18"/>
      <c r="N26" s="18"/>
      <c r="O26" s="18"/>
      <c r="P26" s="18"/>
      <c r="Q26" s="18"/>
      <c r="R26" s="18"/>
    </row>
    <row r="27" spans="2:23" ht="15">
      <c r="B27" s="160" t="s">
        <v>31</v>
      </c>
      <c r="C27" s="161"/>
      <c r="D27" s="118" t="s">
        <v>32</v>
      </c>
      <c r="E27" s="125"/>
      <c r="F27" s="63"/>
      <c r="G27" s="129"/>
      <c r="K27" s="18"/>
      <c r="L27" s="18"/>
      <c r="M27" s="18"/>
      <c r="N27" s="18"/>
      <c r="O27" s="18"/>
      <c r="P27" s="18"/>
      <c r="Q27" s="18"/>
      <c r="R27" s="18"/>
    </row>
    <row r="28" spans="2:23" ht="15.75" thickBot="1">
      <c r="B28" s="107"/>
      <c r="C28" s="108"/>
      <c r="D28" s="108"/>
      <c r="E28" s="62"/>
      <c r="F28" s="63"/>
      <c r="G28" s="129"/>
      <c r="K28" s="18"/>
      <c r="L28" s="18"/>
      <c r="M28" s="18"/>
      <c r="N28" s="18"/>
      <c r="O28" s="18"/>
      <c r="P28" s="18"/>
      <c r="Q28" s="18"/>
      <c r="R28" s="18"/>
    </row>
    <row r="29" spans="2:23" ht="41.45" customHeight="1" thickBot="1">
      <c r="B29" s="64"/>
      <c r="C29" s="109" t="s">
        <v>203</v>
      </c>
      <c r="D29" s="8"/>
      <c r="E29" s="61"/>
      <c r="F29" s="8"/>
      <c r="G29" s="112" t="s">
        <v>1748</v>
      </c>
      <c r="K29" s="18"/>
      <c r="L29" s="18"/>
      <c r="M29" s="18"/>
      <c r="N29" s="18"/>
      <c r="O29" s="18"/>
      <c r="P29" s="18"/>
      <c r="Q29" s="18"/>
      <c r="R29" s="18"/>
    </row>
    <row r="30" spans="2:23" ht="32.450000000000003" customHeight="1" thickBot="1">
      <c r="B30" s="66" t="s">
        <v>19</v>
      </c>
      <c r="C30" s="100">
        <f>SUM(C31:C35)</f>
        <v>500000</v>
      </c>
      <c r="D30" s="67" t="s">
        <v>34</v>
      </c>
      <c r="E30" s="117">
        <v>0</v>
      </c>
      <c r="F30" s="68"/>
      <c r="G30" s="129"/>
    </row>
    <row r="31" spans="2:23" ht="32.450000000000003" customHeight="1" thickBot="1">
      <c r="B31" s="69" t="s">
        <v>21</v>
      </c>
      <c r="C31" s="19">
        <v>0</v>
      </c>
      <c r="D31" s="70" t="s">
        <v>35</v>
      </c>
      <c r="E31" s="117">
        <v>0</v>
      </c>
      <c r="F31" s="68"/>
      <c r="G31" s="129"/>
    </row>
    <row r="32" spans="2:23" ht="60.75" thickBot="1">
      <c r="B32" s="69" t="s">
        <v>1759</v>
      </c>
      <c r="C32" s="19">
        <v>500000</v>
      </c>
      <c r="D32" s="120"/>
      <c r="E32" s="119"/>
      <c r="F32" s="68"/>
      <c r="G32" s="112" t="s">
        <v>1758</v>
      </c>
    </row>
    <row r="33" spans="2:7" ht="15.75" thickBot="1">
      <c r="B33" s="69" t="s">
        <v>11</v>
      </c>
      <c r="C33" s="19">
        <v>0</v>
      </c>
      <c r="D33" s="71"/>
      <c r="E33" s="61"/>
      <c r="F33" s="8"/>
      <c r="G33" s="129"/>
    </row>
    <row r="34" spans="2:7" ht="15.75" thickBot="1">
      <c r="B34" s="69" t="s">
        <v>12</v>
      </c>
      <c r="C34" s="19">
        <f>D34/3</f>
        <v>0</v>
      </c>
      <c r="D34" s="71"/>
      <c r="E34" s="61"/>
      <c r="F34" s="8"/>
      <c r="G34" s="129"/>
    </row>
    <row r="35" spans="2:7" ht="15.75" thickBot="1">
      <c r="B35" s="69" t="s">
        <v>189</v>
      </c>
      <c r="C35" s="19">
        <v>0</v>
      </c>
      <c r="E35" s="61"/>
      <c r="F35" s="8"/>
      <c r="G35" s="129"/>
    </row>
    <row r="36" spans="2:7" ht="15.75" thickBot="1">
      <c r="B36" s="66" t="s">
        <v>20</v>
      </c>
      <c r="C36" s="100">
        <f>SUM(C37:C40)</f>
        <v>0</v>
      </c>
      <c r="E36" s="61"/>
      <c r="F36" s="8"/>
      <c r="G36" s="129"/>
    </row>
    <row r="37" spans="2:7" ht="15.75" thickBot="1">
      <c r="B37" s="69" t="s">
        <v>22</v>
      </c>
      <c r="C37" s="19">
        <f>D37/3</f>
        <v>0</v>
      </c>
      <c r="D37" s="71"/>
      <c r="E37" s="61"/>
      <c r="F37" s="8"/>
      <c r="G37" s="129"/>
    </row>
    <row r="38" spans="2:7" ht="15.75" thickBot="1">
      <c r="B38" s="69" t="s">
        <v>13</v>
      </c>
      <c r="C38" s="19">
        <v>0</v>
      </c>
      <c r="D38" s="71"/>
      <c r="E38" s="61"/>
      <c r="F38" s="8"/>
      <c r="G38" s="129"/>
    </row>
    <row r="39" spans="2:7" ht="15.75" thickBot="1">
      <c r="B39" s="69" t="s">
        <v>1728</v>
      </c>
      <c r="C39" s="19">
        <v>0</v>
      </c>
      <c r="E39" s="61"/>
      <c r="F39" s="8"/>
      <c r="G39" s="129"/>
    </row>
    <row r="40" spans="2:7" ht="15.75" thickBot="1">
      <c r="B40" s="69" t="s">
        <v>189</v>
      </c>
      <c r="C40" s="19">
        <v>0</v>
      </c>
      <c r="D40" s="71"/>
      <c r="E40" s="61"/>
      <c r="F40" s="8"/>
      <c r="G40" s="129"/>
    </row>
    <row r="41" spans="2:7" ht="15.75" thickBot="1">
      <c r="B41" s="66" t="s">
        <v>14</v>
      </c>
      <c r="C41" s="100">
        <f>SUM(C42:C47)</f>
        <v>0</v>
      </c>
      <c r="D41" s="71"/>
      <c r="E41" s="61"/>
      <c r="F41" s="8"/>
      <c r="G41" s="129"/>
    </row>
    <row r="42" spans="2:7" ht="15.75" thickBot="1">
      <c r="B42" s="69" t="s">
        <v>15</v>
      </c>
      <c r="C42" s="19">
        <v>0</v>
      </c>
      <c r="D42" s="71"/>
      <c r="E42" s="61"/>
      <c r="F42" s="8"/>
      <c r="G42" s="129"/>
    </row>
    <row r="43" spans="2:7" ht="15.75" thickBot="1">
      <c r="B43" s="69" t="s">
        <v>16</v>
      </c>
      <c r="C43" s="19">
        <f>D43/3</f>
        <v>0</v>
      </c>
      <c r="D43" s="71"/>
      <c r="E43" s="61"/>
      <c r="F43" s="8"/>
      <c r="G43" s="129"/>
    </row>
    <row r="44" spans="2:7" ht="15.75" thickBot="1">
      <c r="B44" s="69" t="s">
        <v>17</v>
      </c>
      <c r="C44" s="19">
        <v>0</v>
      </c>
      <c r="D44" s="71"/>
      <c r="E44" s="61"/>
      <c r="F44" s="8"/>
      <c r="G44" s="129"/>
    </row>
    <row r="45" spans="2:7" ht="15.75" thickBot="1">
      <c r="B45" s="69" t="s">
        <v>1733</v>
      </c>
      <c r="C45" s="19">
        <v>0</v>
      </c>
      <c r="D45" s="71"/>
      <c r="E45" s="61"/>
      <c r="F45" s="10"/>
      <c r="G45" s="129"/>
    </row>
    <row r="46" spans="2:7" ht="15.75" thickBot="1">
      <c r="B46" s="69" t="s">
        <v>18</v>
      </c>
      <c r="C46" s="19">
        <v>0</v>
      </c>
      <c r="D46" s="71"/>
      <c r="E46" s="61"/>
      <c r="F46" s="10"/>
      <c r="G46" s="129"/>
    </row>
    <row r="47" spans="2:7" ht="15.75" thickBot="1">
      <c r="B47" s="69" t="s">
        <v>189</v>
      </c>
      <c r="C47" s="19">
        <v>0</v>
      </c>
      <c r="D47" s="71"/>
      <c r="E47" s="61"/>
      <c r="F47" s="10"/>
      <c r="G47" s="129"/>
    </row>
    <row r="48" spans="2:7" ht="15.75" thickBot="1">
      <c r="B48" s="66" t="s">
        <v>1727</v>
      </c>
      <c r="C48" s="100">
        <v>0</v>
      </c>
      <c r="D48" s="71"/>
      <c r="E48" s="61"/>
      <c r="F48" s="10"/>
      <c r="G48" s="129"/>
    </row>
    <row r="49" spans="2:18" ht="15.75" thickBot="1">
      <c r="B49" s="66" t="s">
        <v>1726</v>
      </c>
      <c r="C49" s="100">
        <v>0</v>
      </c>
      <c r="D49" s="71"/>
      <c r="E49" s="8"/>
      <c r="F49" s="10"/>
      <c r="G49" s="112" t="s">
        <v>1760</v>
      </c>
    </row>
    <row r="50" spans="2:18" ht="15.75" thickBot="1">
      <c r="B50" s="66"/>
      <c r="C50" s="121"/>
      <c r="D50" s="71"/>
      <c r="E50" s="8"/>
      <c r="F50" s="10"/>
      <c r="G50" s="129"/>
    </row>
    <row r="51" spans="2:18" ht="17.25" thickBot="1">
      <c r="B51" s="72" t="s">
        <v>33</v>
      </c>
      <c r="C51" s="101">
        <f>C30+C36+C41+C48</f>
        <v>500000</v>
      </c>
      <c r="D51" s="106" t="s">
        <v>188</v>
      </c>
      <c r="E51" s="101">
        <f>E30+E31+E32</f>
        <v>0</v>
      </c>
      <c r="F51" s="10"/>
      <c r="G51" s="129"/>
    </row>
    <row r="52" spans="2:18" ht="17.25" thickBot="1">
      <c r="B52" s="72"/>
      <c r="C52" s="73"/>
      <c r="D52" s="74" t="s">
        <v>36</v>
      </c>
      <c r="E52" s="102">
        <f>C51-E51</f>
        <v>500000</v>
      </c>
      <c r="F52" s="10"/>
      <c r="G52" s="129"/>
    </row>
    <row r="53" spans="2:18" ht="15.75" thickBot="1">
      <c r="B53" s="75"/>
      <c r="C53" s="76"/>
      <c r="D53" s="77"/>
      <c r="E53" s="78"/>
      <c r="F53" s="10"/>
      <c r="G53" s="129"/>
    </row>
    <row r="54" spans="2:18" ht="15">
      <c r="B54" s="158" t="s">
        <v>37</v>
      </c>
      <c r="C54" s="159"/>
      <c r="D54" s="16"/>
      <c r="E54" s="17"/>
      <c r="F54" s="10"/>
      <c r="G54" s="129"/>
      <c r="K54" s="18"/>
      <c r="L54" s="18"/>
      <c r="M54" s="18"/>
      <c r="N54" s="18"/>
      <c r="O54" s="18"/>
      <c r="P54" s="18"/>
      <c r="Q54" s="18"/>
      <c r="R54" s="18"/>
    </row>
    <row r="55" spans="2:18" ht="15.75" thickBot="1">
      <c r="B55" s="64"/>
      <c r="C55" s="65"/>
      <c r="D55" s="8"/>
      <c r="E55" s="61"/>
      <c r="F55" s="10"/>
      <c r="G55" s="129"/>
      <c r="K55" s="18"/>
      <c r="L55" s="18"/>
      <c r="M55" s="18"/>
      <c r="N55" s="18"/>
      <c r="O55" s="18"/>
      <c r="P55" s="18"/>
      <c r="Q55" s="18"/>
      <c r="R55" s="18"/>
    </row>
    <row r="56" spans="2:18" ht="15.75" thickBot="1">
      <c r="B56" s="10" t="s">
        <v>182</v>
      </c>
      <c r="C56" s="38">
        <v>111111111</v>
      </c>
      <c r="D56" s="8"/>
      <c r="E56" s="61"/>
      <c r="F56" s="10"/>
      <c r="G56" s="129"/>
      <c r="K56" s="18"/>
      <c r="L56" s="18"/>
      <c r="M56" s="18"/>
      <c r="N56" s="18"/>
      <c r="O56" s="18"/>
      <c r="P56" s="18"/>
      <c r="Q56" s="18"/>
      <c r="R56" s="18"/>
    </row>
    <row r="57" spans="2:18" ht="15.75" thickBot="1">
      <c r="B57" s="10" t="s">
        <v>183</v>
      </c>
      <c r="C57" s="79" t="s">
        <v>9</v>
      </c>
      <c r="D57" s="43"/>
      <c r="E57" s="61"/>
      <c r="F57" s="8"/>
      <c r="G57" s="129"/>
    </row>
    <row r="58" spans="2:18" ht="15.75" thickBot="1">
      <c r="B58" s="45" t="s">
        <v>24</v>
      </c>
      <c r="C58" s="79" t="s">
        <v>42</v>
      </c>
      <c r="D58" s="80"/>
      <c r="E58" s="81"/>
      <c r="F58" s="71"/>
      <c r="G58" s="129"/>
      <c r="H58" s="54"/>
    </row>
    <row r="59" spans="2:18" ht="15.75" thickBot="1">
      <c r="B59" s="45" t="s">
        <v>30</v>
      </c>
      <c r="C59" s="19">
        <v>0</v>
      </c>
      <c r="D59" s="80"/>
      <c r="E59" s="81"/>
      <c r="F59" s="71"/>
      <c r="G59" s="129"/>
      <c r="H59" s="54"/>
    </row>
    <row r="60" spans="2:18" ht="15.75" thickBot="1">
      <c r="B60" s="45" t="s">
        <v>1734</v>
      </c>
      <c r="C60" s="126">
        <v>2.5000000000000001E-2</v>
      </c>
      <c r="D60" s="80"/>
      <c r="E60" s="81"/>
      <c r="F60" s="71"/>
      <c r="G60" s="112" t="s">
        <v>1864</v>
      </c>
      <c r="H60" s="54"/>
    </row>
    <row r="61" spans="2:18" ht="15.75" thickBot="1">
      <c r="B61" s="45" t="s">
        <v>1860</v>
      </c>
      <c r="C61" s="126">
        <v>0.02</v>
      </c>
      <c r="D61" s="80"/>
      <c r="E61" s="81"/>
      <c r="F61" s="71"/>
      <c r="G61" s="129"/>
      <c r="H61" s="54"/>
    </row>
    <row r="62" spans="2:18" ht="15.75" thickBot="1">
      <c r="B62" s="45" t="s">
        <v>1735</v>
      </c>
      <c r="C62" s="79" t="s">
        <v>1739</v>
      </c>
      <c r="D62" s="80"/>
      <c r="E62" s="61"/>
      <c r="F62" s="8"/>
      <c r="G62" s="112" t="s">
        <v>1749</v>
      </c>
      <c r="H62" s="54"/>
    </row>
    <row r="63" spans="2:18" ht="15.75" thickBot="1">
      <c r="B63" s="10" t="s">
        <v>1766</v>
      </c>
      <c r="C63" s="79">
        <v>84</v>
      </c>
      <c r="D63" s="43"/>
      <c r="E63" s="61"/>
      <c r="F63" s="8"/>
      <c r="G63" s="112" t="s">
        <v>1761</v>
      </c>
    </row>
    <row r="64" spans="2:18" ht="15.75" thickBot="1">
      <c r="B64" s="10" t="s">
        <v>1767</v>
      </c>
      <c r="C64" s="79">
        <v>36</v>
      </c>
      <c r="D64" s="43"/>
      <c r="E64" s="61"/>
      <c r="F64" s="8"/>
      <c r="G64" s="112" t="s">
        <v>1858</v>
      </c>
    </row>
    <row r="65" spans="2:35" ht="15.75" thickBot="1">
      <c r="B65" s="10" t="s">
        <v>184</v>
      </c>
      <c r="C65" s="79" t="s">
        <v>5</v>
      </c>
      <c r="D65" s="43"/>
      <c r="E65" s="61"/>
      <c r="F65" s="8"/>
      <c r="G65" s="99"/>
    </row>
    <row r="66" spans="2:35" ht="15">
      <c r="B66" s="45"/>
      <c r="C66" s="31"/>
      <c r="D66" s="43"/>
      <c r="E66" s="61"/>
      <c r="F66" s="8"/>
      <c r="G66" s="99"/>
      <c r="H66" s="8"/>
    </row>
    <row r="67" spans="2:35" s="51" customFormat="1" ht="16.5">
      <c r="B67" s="82" t="s">
        <v>41</v>
      </c>
      <c r="C67" s="24"/>
      <c r="D67" s="56"/>
      <c r="E67" s="20"/>
      <c r="F67" s="18"/>
      <c r="G67" s="99"/>
    </row>
    <row r="68" spans="2:35" ht="15" thickBot="1">
      <c r="B68" s="122"/>
      <c r="C68" s="123"/>
      <c r="D68" s="123"/>
      <c r="E68" s="124"/>
      <c r="F68" s="8"/>
      <c r="G68" s="99"/>
      <c r="X68" s="51"/>
      <c r="Y68" s="51"/>
      <c r="Z68" s="51"/>
      <c r="AA68" s="51"/>
      <c r="AB68" s="51"/>
      <c r="AC68" s="51"/>
      <c r="AD68" s="51"/>
      <c r="AE68" s="51"/>
      <c r="AF68" s="51"/>
      <c r="AG68" s="51"/>
      <c r="AH68" s="51"/>
      <c r="AI68" s="51"/>
    </row>
    <row r="69" spans="2:35" ht="16.5" thickTop="1" thickBot="1">
      <c r="B69" s="83"/>
      <c r="C69" s="84"/>
      <c r="D69" s="8"/>
      <c r="E69" s="61"/>
      <c r="F69" s="8"/>
      <c r="G69" s="99"/>
      <c r="X69" s="51"/>
      <c r="Y69" s="51"/>
      <c r="Z69" s="51"/>
      <c r="AA69" s="51"/>
      <c r="AB69" s="51"/>
      <c r="AC69" s="51"/>
      <c r="AD69" s="51"/>
      <c r="AE69" s="51"/>
      <c r="AF69" s="51"/>
      <c r="AG69" s="51"/>
      <c r="AH69" s="51"/>
      <c r="AI69" s="51"/>
    </row>
    <row r="70" spans="2:35" ht="28.5" customHeight="1" thickBot="1">
      <c r="B70" s="55" t="s">
        <v>1729</v>
      </c>
      <c r="C70" s="19">
        <v>0</v>
      </c>
      <c r="D70" s="8"/>
      <c r="E70" s="61"/>
      <c r="F70" s="8"/>
      <c r="G70" s="112" t="s">
        <v>1762</v>
      </c>
    </row>
    <row r="71" spans="2:35" ht="46.5" thickBot="1">
      <c r="B71" s="55" t="s">
        <v>1732</v>
      </c>
      <c r="C71" s="100">
        <f>200000-C70</f>
        <v>200000</v>
      </c>
      <c r="D71" s="8"/>
      <c r="E71" s="61"/>
      <c r="F71" s="8"/>
      <c r="G71" s="112" t="s">
        <v>1865</v>
      </c>
      <c r="X71" s="51"/>
      <c r="Y71" s="51"/>
      <c r="Z71" s="51"/>
      <c r="AA71" s="51"/>
      <c r="AB71" s="51"/>
      <c r="AC71" s="51"/>
      <c r="AD71" s="51"/>
      <c r="AE71" s="51"/>
      <c r="AF71" s="51"/>
      <c r="AG71" s="51"/>
      <c r="AH71" s="51"/>
      <c r="AI71" s="51"/>
    </row>
    <row r="72" spans="2:35" ht="30.75" thickBot="1">
      <c r="B72" s="83" t="s">
        <v>1730</v>
      </c>
      <c r="C72" s="100">
        <f>IF(C63=0,"0,00 €",C71/80%/(MIN(C63,120)/12)/(200/1500/5))</f>
        <v>1339285.7142857146</v>
      </c>
      <c r="D72" s="8"/>
      <c r="E72" s="61"/>
      <c r="F72" s="8"/>
      <c r="G72" s="112" t="s">
        <v>1763</v>
      </c>
      <c r="X72" s="51"/>
      <c r="Y72" s="51"/>
      <c r="Z72" s="51"/>
      <c r="AA72" s="51"/>
      <c r="AB72" s="51"/>
      <c r="AC72" s="51"/>
      <c r="AD72" s="51"/>
      <c r="AE72" s="51"/>
      <c r="AF72" s="51"/>
      <c r="AG72" s="51"/>
      <c r="AH72" s="51"/>
      <c r="AI72" s="51"/>
    </row>
    <row r="73" spans="2:35" ht="15.75" thickBot="1">
      <c r="B73" s="85"/>
      <c r="C73" s="86"/>
      <c r="D73" s="87"/>
      <c r="E73" s="88"/>
      <c r="F73" s="8"/>
      <c r="G73" s="99"/>
      <c r="X73" s="51"/>
      <c r="Y73" s="51"/>
      <c r="Z73" s="51"/>
      <c r="AA73" s="51"/>
      <c r="AB73" s="51"/>
      <c r="AC73" s="51"/>
      <c r="AD73" s="51"/>
      <c r="AE73" s="51"/>
      <c r="AF73" s="51"/>
      <c r="AG73" s="51"/>
      <c r="AH73" s="51"/>
      <c r="AI73" s="51"/>
    </row>
    <row r="74" spans="2:35" ht="16.5" thickTop="1" thickBot="1">
      <c r="B74" s="83"/>
      <c r="C74" s="89"/>
      <c r="D74" s="8"/>
      <c r="E74" s="61"/>
      <c r="F74" s="8"/>
      <c r="G74" s="99"/>
      <c r="X74" s="51"/>
      <c r="Y74" s="51"/>
      <c r="Z74" s="51"/>
      <c r="AA74" s="51"/>
      <c r="AB74" s="51"/>
      <c r="AC74" s="51"/>
      <c r="AD74" s="51"/>
      <c r="AE74" s="51"/>
      <c r="AF74" s="51"/>
      <c r="AG74" s="51"/>
      <c r="AH74" s="51"/>
      <c r="AI74" s="51"/>
    </row>
    <row r="75" spans="2:35" ht="30.75" thickBot="1">
      <c r="B75" s="90" t="s">
        <v>1731</v>
      </c>
      <c r="C75" s="101">
        <f>MIN(E52,C72,500000)</f>
        <v>500000</v>
      </c>
      <c r="E75" s="61"/>
      <c r="F75" s="111"/>
      <c r="G75" s="112" t="s">
        <v>1750</v>
      </c>
      <c r="X75" s="51"/>
      <c r="Y75" s="51"/>
      <c r="Z75" s="51"/>
      <c r="AA75" s="51"/>
      <c r="AB75" s="51"/>
      <c r="AC75" s="51"/>
      <c r="AD75" s="51"/>
      <c r="AE75" s="51"/>
      <c r="AF75" s="51"/>
      <c r="AG75" s="51"/>
      <c r="AH75" s="51"/>
      <c r="AI75" s="51"/>
    </row>
    <row r="76" spans="2:35" ht="17.25" thickBot="1">
      <c r="B76" s="90"/>
      <c r="C76" s="105"/>
      <c r="E76" s="61"/>
      <c r="F76" s="110"/>
      <c r="G76" s="130"/>
      <c r="X76" s="51"/>
      <c r="Y76" s="51"/>
      <c r="Z76" s="51"/>
      <c r="AA76" s="51"/>
      <c r="AB76" s="51"/>
      <c r="AC76" s="51"/>
      <c r="AD76" s="51"/>
      <c r="AE76" s="51"/>
      <c r="AF76" s="51"/>
      <c r="AG76" s="51"/>
      <c r="AH76" s="51"/>
      <c r="AI76" s="51"/>
    </row>
    <row r="77" spans="2:35" ht="30.75" thickBot="1">
      <c r="B77" s="90"/>
      <c r="C77" s="105"/>
      <c r="D77" s="153" t="s">
        <v>1862</v>
      </c>
      <c r="E77" s="154"/>
      <c r="F77" s="68"/>
      <c r="G77" s="150" t="s">
        <v>1863</v>
      </c>
      <c r="X77" s="51"/>
      <c r="Y77" s="51"/>
      <c r="Z77" s="51"/>
      <c r="AA77" s="51"/>
      <c r="AB77" s="51"/>
      <c r="AC77" s="51"/>
      <c r="AD77" s="51"/>
      <c r="AE77" s="51"/>
      <c r="AF77" s="51"/>
      <c r="AG77" s="51"/>
      <c r="AH77" s="51"/>
      <c r="AI77" s="51"/>
    </row>
    <row r="78" spans="2:35" ht="18" thickTop="1" thickBot="1">
      <c r="B78" s="90"/>
      <c r="C78" s="105"/>
      <c r="D78" s="91" t="s">
        <v>1764</v>
      </c>
      <c r="E78" s="103" t="str">
        <f>IF(C63&lt;84,"Non",IF(C64&lt;24,"Non","Oui"))</f>
        <v>Oui</v>
      </c>
      <c r="F78" s="68"/>
      <c r="G78" s="130"/>
      <c r="X78" s="51"/>
      <c r="Y78" s="51"/>
      <c r="Z78" s="51"/>
      <c r="AA78" s="51"/>
      <c r="AB78" s="51"/>
      <c r="AC78" s="51"/>
      <c r="AD78" s="51"/>
      <c r="AE78" s="51"/>
      <c r="AF78" s="51"/>
      <c r="AG78" s="51"/>
      <c r="AH78" s="51"/>
      <c r="AI78" s="51"/>
    </row>
    <row r="79" spans="2:35" ht="33" thickTop="1" thickBot="1">
      <c r="B79" s="90"/>
      <c r="C79" s="105"/>
      <c r="D79" s="91" t="s">
        <v>1861</v>
      </c>
      <c r="E79" s="103" t="str">
        <f>IF(E52&gt;C75,"Non", "Oui")</f>
        <v>Oui</v>
      </c>
      <c r="F79" s="68"/>
      <c r="G79" s="130"/>
      <c r="X79" s="51"/>
      <c r="Y79" s="51"/>
      <c r="Z79" s="51"/>
      <c r="AA79" s="51"/>
      <c r="AB79" s="51"/>
      <c r="AC79" s="51"/>
      <c r="AD79" s="51"/>
      <c r="AE79" s="51"/>
      <c r="AF79" s="51"/>
      <c r="AG79" s="51"/>
      <c r="AH79" s="51"/>
      <c r="AI79" s="51"/>
    </row>
    <row r="80" spans="2:35" ht="31.5" thickTop="1" thickBot="1">
      <c r="B80" s="83"/>
      <c r="C80" s="68"/>
      <c r="D80" s="92" t="s">
        <v>195</v>
      </c>
      <c r="E80" s="103">
        <f>E52-C75</f>
        <v>0</v>
      </c>
      <c r="F80" s="68"/>
      <c r="G80" s="130"/>
      <c r="X80" s="51"/>
      <c r="Y80" s="51"/>
      <c r="Z80" s="51"/>
      <c r="AA80" s="51"/>
      <c r="AB80" s="51"/>
      <c r="AC80" s="51"/>
      <c r="AD80" s="51"/>
      <c r="AE80" s="51"/>
      <c r="AF80" s="51"/>
      <c r="AG80" s="51"/>
      <c r="AH80" s="51"/>
      <c r="AI80" s="51"/>
    </row>
    <row r="81" spans="2:35" ht="16.5" thickTop="1" thickBot="1">
      <c r="B81" s="83"/>
      <c r="C81" s="68"/>
      <c r="D81" s="92" t="s">
        <v>194</v>
      </c>
      <c r="E81" s="103">
        <f>C75*0.8*(MIN(120,C63)/12)*(200/1500/5)</f>
        <v>74666.666666666657</v>
      </c>
      <c r="F81" s="68"/>
      <c r="G81" s="131"/>
      <c r="X81" s="51"/>
      <c r="Y81" s="51"/>
      <c r="Z81" s="51"/>
      <c r="AA81" s="51"/>
      <c r="AB81" s="51"/>
      <c r="AC81" s="51"/>
      <c r="AD81" s="51"/>
      <c r="AE81" s="51"/>
      <c r="AF81" s="51"/>
      <c r="AG81" s="51"/>
      <c r="AH81" s="51"/>
      <c r="AI81" s="51"/>
    </row>
    <row r="82" spans="2:35" ht="15.6" customHeight="1" thickTop="1" thickBot="1">
      <c r="B82" s="75"/>
      <c r="C82" s="93"/>
      <c r="D82" s="94"/>
      <c r="E82" s="61"/>
      <c r="F82" s="95"/>
      <c r="G82" s="50"/>
      <c r="X82" s="51"/>
      <c r="Y82" s="51"/>
      <c r="Z82" s="51"/>
      <c r="AA82" s="51"/>
      <c r="AB82" s="51"/>
      <c r="AC82" s="51"/>
      <c r="AD82" s="51"/>
      <c r="AE82" s="51"/>
      <c r="AF82" s="51"/>
      <c r="AG82" s="51"/>
      <c r="AH82" s="51"/>
      <c r="AI82" s="51"/>
    </row>
    <row r="83" spans="2:35" ht="15">
      <c r="B83" s="96"/>
      <c r="C83" s="74"/>
      <c r="D83" s="96"/>
      <c r="E83" s="97"/>
      <c r="F83" s="95"/>
      <c r="G83" s="50"/>
      <c r="X83" s="51"/>
      <c r="Y83" s="51"/>
      <c r="Z83" s="51"/>
      <c r="AA83" s="51"/>
      <c r="AB83" s="51"/>
      <c r="AC83" s="51"/>
      <c r="AD83" s="51"/>
      <c r="AE83" s="51"/>
      <c r="AF83" s="51"/>
      <c r="AG83" s="51"/>
      <c r="AH83" s="51"/>
      <c r="AI83" s="51"/>
    </row>
    <row r="84" spans="2:35">
      <c r="C84" s="6"/>
      <c r="F84" s="8"/>
      <c r="G84" s="50"/>
    </row>
    <row r="85" spans="2:35" ht="15">
      <c r="C85" s="6"/>
      <c r="F85" s="98"/>
      <c r="G85" s="50"/>
    </row>
    <row r="86" spans="2:35">
      <c r="B86" s="51"/>
      <c r="C86" s="51"/>
      <c r="D86" s="51"/>
      <c r="E86" s="8"/>
      <c r="F86" s="50"/>
      <c r="G86" s="50"/>
      <c r="H86" s="18"/>
      <c r="I86" s="18"/>
      <c r="J86" s="18"/>
      <c r="K86" s="18"/>
      <c r="L86" s="18"/>
      <c r="M86" s="18"/>
      <c r="N86" s="18"/>
      <c r="O86" s="18"/>
      <c r="P86" s="18"/>
      <c r="Q86" s="18"/>
      <c r="R86" s="18"/>
    </row>
    <row r="87" spans="2:35" ht="15" customHeight="1">
      <c r="B87" s="51"/>
      <c r="C87" s="51"/>
      <c r="D87" s="51"/>
      <c r="E87" s="8"/>
      <c r="F87" s="50"/>
      <c r="G87" s="50"/>
      <c r="H87" s="18"/>
      <c r="I87" s="18"/>
      <c r="J87" s="18"/>
      <c r="K87" s="18"/>
      <c r="L87" s="18"/>
      <c r="M87" s="18"/>
      <c r="N87" s="18"/>
      <c r="O87" s="18"/>
      <c r="P87" s="18"/>
      <c r="Q87" s="18"/>
      <c r="R87" s="18"/>
    </row>
    <row r="88" spans="2:35">
      <c r="B88" s="51"/>
      <c r="C88" s="51"/>
      <c r="D88" s="51"/>
      <c r="E88" s="8"/>
      <c r="F88" s="50"/>
      <c r="G88" s="50"/>
      <c r="H88" s="18"/>
      <c r="I88" s="18"/>
      <c r="J88" s="18"/>
      <c r="K88" s="18"/>
      <c r="L88" s="18"/>
      <c r="M88" s="18"/>
      <c r="N88" s="18"/>
      <c r="O88" s="18"/>
      <c r="P88" s="18"/>
      <c r="Q88" s="18"/>
      <c r="R88" s="18"/>
    </row>
    <row r="89" spans="2:35">
      <c r="B89" s="114"/>
      <c r="C89" s="115"/>
    </row>
    <row r="90" spans="2:35">
      <c r="B90" s="114"/>
      <c r="C90" s="115"/>
    </row>
    <row r="91" spans="2:35" hidden="1">
      <c r="B91" s="114"/>
      <c r="C91" s="115"/>
    </row>
    <row r="92" spans="2:35" hidden="1">
      <c r="B92" s="114"/>
      <c r="C92" s="115"/>
    </row>
    <row r="93" spans="2:35" hidden="1">
      <c r="B93" s="114"/>
      <c r="C93" s="115"/>
    </row>
    <row r="94" spans="2:35" hidden="1">
      <c r="B94" s="114"/>
      <c r="C94" s="115"/>
    </row>
    <row r="95" spans="2:35" hidden="1">
      <c r="B95" s="114"/>
      <c r="C95" s="115"/>
    </row>
    <row r="96" spans="2:35" hidden="1">
      <c r="B96" s="114"/>
      <c r="C96" s="115"/>
    </row>
    <row r="97" spans="2:3" hidden="1">
      <c r="B97" s="114"/>
      <c r="C97" s="115"/>
    </row>
    <row r="98" spans="2:3" hidden="1">
      <c r="B98" s="114"/>
      <c r="C98" s="115"/>
    </row>
    <row r="99" spans="2:3" hidden="1">
      <c r="B99" s="114"/>
      <c r="C99" s="115"/>
    </row>
    <row r="100" spans="2:3" hidden="1">
      <c r="B100" s="114"/>
      <c r="C100" s="115"/>
    </row>
    <row r="101" spans="2:3" hidden="1">
      <c r="B101" s="114"/>
      <c r="C101" s="115"/>
    </row>
    <row r="102" spans="2:3" hidden="1">
      <c r="B102" s="114"/>
      <c r="C102" s="115"/>
    </row>
    <row r="103" spans="2:3" hidden="1">
      <c r="B103" s="114"/>
      <c r="C103" s="115"/>
    </row>
    <row r="104" spans="2:3" hidden="1">
      <c r="B104" s="114"/>
      <c r="C104" s="115"/>
    </row>
    <row r="105" spans="2:3" hidden="1">
      <c r="B105" s="51"/>
      <c r="C105" s="116"/>
    </row>
    <row r="106" spans="2:3" hidden="1">
      <c r="B106" s="51"/>
      <c r="C106" s="116"/>
    </row>
    <row r="107" spans="2:3" hidden="1">
      <c r="B107" s="51"/>
      <c r="C107" s="116"/>
    </row>
    <row r="108" spans="2:3" hidden="1">
      <c r="B108" s="51"/>
      <c r="C108" s="116"/>
    </row>
    <row r="109" spans="2:3" hidden="1">
      <c r="B109" s="51"/>
      <c r="C109" s="116"/>
    </row>
    <row r="110" spans="2:3" hidden="1">
      <c r="B110" s="51"/>
      <c r="C110" s="116"/>
    </row>
    <row r="111" spans="2:3" hidden="1">
      <c r="B111" s="51"/>
      <c r="C111" s="116"/>
    </row>
    <row r="112" spans="2:3" hidden="1">
      <c r="B112" s="51"/>
      <c r="C112" s="116"/>
    </row>
    <row r="113" spans="2:3" hidden="1">
      <c r="B113" s="51"/>
      <c r="C113" s="116"/>
    </row>
    <row r="114" spans="2:3" hidden="1">
      <c r="B114" s="51"/>
      <c r="C114" s="116"/>
    </row>
    <row r="115" spans="2:3"/>
  </sheetData>
  <sheetProtection sheet="1" objects="1" scenarios="1"/>
  <customSheetViews>
    <customSheetView guid="{F4BA191C-9241-4D71-9675-830C4958F94F}" scale="70" showGridLines="0" fitToPage="1" printArea="1">
      <selection activeCell="H13" sqref="H13"/>
      <pageMargins left="0.70866141732283472" right="0.70866141732283472" top="0.74803149606299213" bottom="0.74803149606299213" header="0.31496062992125984" footer="0.31496062992125984"/>
      <printOptions horizontalCentered="1" verticalCentered="1"/>
      <pageSetup paperSize="8" scale="54" orientation="portrait" r:id="rId1"/>
    </customSheetView>
  </customSheetViews>
  <mergeCells count="5">
    <mergeCell ref="D77:E77"/>
    <mergeCell ref="B2:E2"/>
    <mergeCell ref="B54:C54"/>
    <mergeCell ref="B27:C27"/>
    <mergeCell ref="B26:C26"/>
  </mergeCells>
  <dataValidations count="2">
    <dataValidation type="whole" allowBlank="1" showInputMessage="1" showErrorMessage="1" sqref="C64" xr:uid="{00000000-0002-0000-0100-000001000000}">
      <formula1>24</formula1>
      <formula2>60</formula2>
    </dataValidation>
    <dataValidation type="whole" operator="greaterThanOrEqual" allowBlank="1" showInputMessage="1" showErrorMessage="1" sqref="C63" xr:uid="{00000000-0002-0000-0100-000002000000}">
      <formula1>84</formula1>
    </dataValidation>
  </dataValidations>
  <hyperlinks>
    <hyperlink ref="C7" r:id="rId2" xr:uid="{00000000-0004-0000-0100-000000000000}"/>
  </hyperlinks>
  <printOptions horizontalCentered="1" verticalCentered="1"/>
  <pageMargins left="0.70866141732283472" right="0.70866141732283472" top="0.74803149606299213" bottom="0.74803149606299213" header="0.31496062992125984" footer="0.31496062992125984"/>
  <pageSetup paperSize="8" scale="54" orientation="portrait" r:id="rId3"/>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100-000000000000}">
          <x14:formula1>
            <xm:f>'Champs - Menus déroulants'!$B$3:$B$12</xm:f>
          </x14:formula1>
          <xm:sqref>C24 C16</xm:sqref>
        </x14:dataValidation>
        <x14:dataValidation type="list" allowBlank="1" showInputMessage="1" showErrorMessage="1" xr:uid="{00000000-0002-0000-0100-000003000000}">
          <x14:formula1>
            <xm:f>'Champs - Menus déroulants'!$B$28:$B$28</xm:f>
          </x14:formula1>
          <xm:sqref>C57</xm:sqref>
        </x14:dataValidation>
        <x14:dataValidation type="list" allowBlank="1" showInputMessage="1" showErrorMessage="1" xr:uid="{00000000-0002-0000-0100-000004000000}">
          <x14:formula1>
            <xm:f>'Champs - Menus déroulants'!$B$16:$B$24</xm:f>
          </x14:formula1>
          <xm:sqref>C23</xm:sqref>
        </x14:dataValidation>
        <x14:dataValidation type="list" allowBlank="1" showInputMessage="1" showErrorMessage="1" xr:uid="{00000000-0002-0000-0100-000005000000}">
          <x14:formula1>
            <xm:f>'Champs - Menus déroulants'!$B$41:$B$42</xm:f>
          </x14:formula1>
          <xm:sqref>C58</xm:sqref>
        </x14:dataValidation>
        <x14:dataValidation type="list" allowBlank="1" showInputMessage="1" showErrorMessage="1" xr:uid="{00000000-0002-0000-0100-000007000000}">
          <x14:formula1>
            <xm:f>'Champs - Menus déroulants'!$B$70:$B$71</xm:f>
          </x14:formula1>
          <xm:sqref>E18</xm:sqref>
        </x14:dataValidation>
        <x14:dataValidation type="list" allowBlank="1" showInputMessage="1" showErrorMessage="1" xr:uid="{00000000-0002-0000-0100-000008000000}">
          <x14:formula1>
            <xm:f>'Champs - Menus déroulants'!$B$51:$B$66</xm:f>
          </x14:formula1>
          <xm:sqref>C62</xm:sqref>
        </x14:dataValidation>
        <x14:dataValidation type="list" allowBlank="1" showInputMessage="1" showErrorMessage="1" xr:uid="{00000000-0002-0000-0100-000009000000}">
          <x14:formula1>
            <xm:f>'Code NAF-NACE'!$B$1:$B$867</xm:f>
          </x14:formula1>
          <xm:sqref>C12</xm:sqref>
        </x14:dataValidation>
        <x14:dataValidation type="list" allowBlank="1" showInputMessage="1" showErrorMessage="1" xr:uid="{00000000-0002-0000-0100-00000A000000}">
          <x14:formula1>
            <xm:f>'Code NAF-NACE'!$B$1:$B$861</xm:f>
          </x14:formula1>
          <xm:sqref>C21</xm:sqref>
        </x14:dataValidation>
        <x14:dataValidation type="list" allowBlank="1" showInputMessage="1" showErrorMessage="1" xr:uid="{00000000-0002-0000-0100-00000B000000}">
          <x14:formula1>
            <xm:f>'Champs - Menus déroulants'!$B$33:$B$36</xm:f>
          </x14:formula1>
          <xm:sqref>C65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C71"/>
  <sheetViews>
    <sheetView topLeftCell="A13" zoomScale="80" zoomScaleNormal="80" workbookViewId="0">
      <selection activeCell="B29" sqref="B29"/>
    </sheetView>
  </sheetViews>
  <sheetFormatPr baseColWidth="10" defaultColWidth="10.85546875" defaultRowHeight="14.25"/>
  <cols>
    <col min="1" max="1" width="6.7109375" style="4" customWidth="1"/>
    <col min="2" max="2" width="39.42578125" style="4" bestFit="1" customWidth="1"/>
    <col min="3" max="3" width="108.5703125" style="4" customWidth="1"/>
    <col min="4" max="4" width="10.85546875" style="4"/>
    <col min="5" max="5" width="18.5703125" style="4" bestFit="1" customWidth="1"/>
    <col min="6" max="6" width="30.85546875" style="4" bestFit="1" customWidth="1"/>
    <col min="7" max="7" width="10.85546875" style="4"/>
    <col min="8" max="8" width="46.140625" style="4" bestFit="1" customWidth="1"/>
    <col min="9" max="16384" width="10.85546875" style="4"/>
  </cols>
  <sheetData>
    <row r="2" spans="2:3" ht="15">
      <c r="B2" s="2" t="s">
        <v>27</v>
      </c>
    </row>
    <row r="3" spans="2:3">
      <c r="B3" s="113" t="s">
        <v>1703</v>
      </c>
      <c r="C3" s="4" t="s">
        <v>1704</v>
      </c>
    </row>
    <row r="4" spans="2:3">
      <c r="B4" s="113" t="s">
        <v>1705</v>
      </c>
      <c r="C4" s="4" t="s">
        <v>1706</v>
      </c>
    </row>
    <row r="5" spans="2:3">
      <c r="B5" s="113" t="s">
        <v>1707</v>
      </c>
      <c r="C5" s="4" t="s">
        <v>1708</v>
      </c>
    </row>
    <row r="6" spans="2:3">
      <c r="B6" s="113" t="s">
        <v>1709</v>
      </c>
      <c r="C6" s="4" t="s">
        <v>1710</v>
      </c>
    </row>
    <row r="7" spans="2:3">
      <c r="B7" s="113" t="s">
        <v>1711</v>
      </c>
      <c r="C7" s="4" t="s">
        <v>1712</v>
      </c>
    </row>
    <row r="8" spans="2:3">
      <c r="B8" s="113" t="s">
        <v>1713</v>
      </c>
      <c r="C8" s="4" t="s">
        <v>1714</v>
      </c>
    </row>
    <row r="9" spans="2:3">
      <c r="B9" s="113" t="s">
        <v>1715</v>
      </c>
      <c r="C9" s="4" t="s">
        <v>1716</v>
      </c>
    </row>
    <row r="10" spans="2:3">
      <c r="B10" s="113" t="s">
        <v>1717</v>
      </c>
      <c r="C10" s="4" t="s">
        <v>1718</v>
      </c>
    </row>
    <row r="11" spans="2:3">
      <c r="B11" s="113" t="s">
        <v>1719</v>
      </c>
      <c r="C11" s="4" t="s">
        <v>1720</v>
      </c>
    </row>
    <row r="12" spans="2:3">
      <c r="B12" s="113" t="s">
        <v>1721</v>
      </c>
      <c r="C12" s="4" t="s">
        <v>1722</v>
      </c>
    </row>
    <row r="15" spans="2:3" ht="15">
      <c r="B15" s="104" t="s">
        <v>10</v>
      </c>
    </row>
    <row r="16" spans="2:3">
      <c r="B16" s="4" t="s">
        <v>192</v>
      </c>
    </row>
    <row r="17" spans="2:2">
      <c r="B17" s="4" t="s">
        <v>191</v>
      </c>
    </row>
    <row r="18" spans="2:2">
      <c r="B18" s="4" t="s">
        <v>197</v>
      </c>
    </row>
    <row r="19" spans="2:2">
      <c r="B19" s="4" t="s">
        <v>198</v>
      </c>
    </row>
    <row r="20" spans="2:2">
      <c r="B20" s="4" t="s">
        <v>199</v>
      </c>
    </row>
    <row r="21" spans="2:2">
      <c r="B21" s="4" t="s">
        <v>200</v>
      </c>
    </row>
    <row r="22" spans="2:2">
      <c r="B22" s="4" t="s">
        <v>201</v>
      </c>
    </row>
    <row r="23" spans="2:2">
      <c r="B23" s="4" t="s">
        <v>1757</v>
      </c>
    </row>
    <row r="24" spans="2:2">
      <c r="B24" s="4" t="s">
        <v>1726</v>
      </c>
    </row>
    <row r="27" spans="2:2" ht="15">
      <c r="B27" s="104" t="s">
        <v>0</v>
      </c>
    </row>
    <row r="28" spans="2:2">
      <c r="B28" s="3" t="s">
        <v>1859</v>
      </c>
    </row>
    <row r="29" spans="2:2">
      <c r="B29" s="3"/>
    </row>
    <row r="30" spans="2:2">
      <c r="B30" s="3"/>
    </row>
    <row r="32" spans="2:2" ht="15">
      <c r="B32" s="104" t="s">
        <v>1</v>
      </c>
    </row>
    <row r="33" spans="2:2">
      <c r="B33" s="3" t="s">
        <v>2</v>
      </c>
    </row>
    <row r="34" spans="2:2">
      <c r="B34" s="3" t="s">
        <v>3</v>
      </c>
    </row>
    <row r="35" spans="2:2">
      <c r="B35" s="3" t="s">
        <v>4</v>
      </c>
    </row>
    <row r="36" spans="2:2">
      <c r="B36" s="3" t="s">
        <v>5</v>
      </c>
    </row>
    <row r="37" spans="2:2">
      <c r="B37" s="3"/>
    </row>
    <row r="40" spans="2:2" ht="15">
      <c r="B40" s="1" t="s">
        <v>24</v>
      </c>
    </row>
    <row r="41" spans="2:2">
      <c r="B41" s="4" t="s">
        <v>28</v>
      </c>
    </row>
    <row r="42" spans="2:2">
      <c r="B42" s="4" t="s">
        <v>29</v>
      </c>
    </row>
    <row r="45" spans="2:2" ht="15">
      <c r="B45" s="1" t="s">
        <v>26</v>
      </c>
    </row>
    <row r="46" spans="2:2">
      <c r="B46" s="4" t="s">
        <v>7</v>
      </c>
    </row>
    <row r="47" spans="2:2">
      <c r="B47" s="4" t="s">
        <v>6</v>
      </c>
    </row>
    <row r="50" spans="2:2" ht="15">
      <c r="B50" s="5" t="s">
        <v>1736</v>
      </c>
    </row>
    <row r="51" spans="2:2">
      <c r="B51" s="127" t="s">
        <v>1737</v>
      </c>
    </row>
    <row r="52" spans="2:2">
      <c r="B52" s="127">
        <v>1</v>
      </c>
    </row>
    <row r="53" spans="2:2">
      <c r="B53" s="127" t="s">
        <v>1738</v>
      </c>
    </row>
    <row r="54" spans="2:2">
      <c r="B54" s="127" t="s">
        <v>1739</v>
      </c>
    </row>
    <row r="55" spans="2:2">
      <c r="B55" s="127">
        <v>2</v>
      </c>
    </row>
    <row r="56" spans="2:2">
      <c r="B56" s="127" t="s">
        <v>1740</v>
      </c>
    </row>
    <row r="57" spans="2:2">
      <c r="B57" s="127" t="s">
        <v>1741</v>
      </c>
    </row>
    <row r="58" spans="2:2">
      <c r="B58" s="127">
        <v>3</v>
      </c>
    </row>
    <row r="59" spans="2:2">
      <c r="B59" s="127" t="s">
        <v>1742</v>
      </c>
    </row>
    <row r="60" spans="2:2">
      <c r="B60" s="127" t="s">
        <v>1743</v>
      </c>
    </row>
    <row r="61" spans="2:2">
      <c r="B61" s="127">
        <v>4</v>
      </c>
    </row>
    <row r="62" spans="2:2">
      <c r="B62" s="127" t="s">
        <v>1744</v>
      </c>
    </row>
    <row r="63" spans="2:2">
      <c r="B63" s="127" t="s">
        <v>1745</v>
      </c>
    </row>
    <row r="64" spans="2:2">
      <c r="B64" s="127">
        <v>5</v>
      </c>
    </row>
    <row r="65" spans="2:2">
      <c r="B65" s="127" t="s">
        <v>1746</v>
      </c>
    </row>
    <row r="66" spans="2:2">
      <c r="B66" s="127" t="s">
        <v>1747</v>
      </c>
    </row>
    <row r="69" spans="2:2" ht="15">
      <c r="B69" s="5" t="s">
        <v>202</v>
      </c>
    </row>
    <row r="70" spans="2:2">
      <c r="B70" s="4" t="s">
        <v>168</v>
      </c>
    </row>
    <row r="71" spans="2:2">
      <c r="B71" s="4" t="s">
        <v>40</v>
      </c>
    </row>
  </sheetData>
  <customSheetViews>
    <customSheetView guid="{F4BA191C-9241-4D71-9675-830C4958F94F}" scale="80">
      <selection activeCell="A91" sqref="A91"/>
      <pageMargins left="0.7" right="0.7" top="0.75" bottom="0.75" header="0.3" footer="0.3"/>
      <pageSetup orientation="portrait" r:id="rId1"/>
    </customSheetView>
  </customSheetViews>
  <conditionalFormatting sqref="B28:B30">
    <cfRule type="expression" dxfId="5" priority="118" stopIfTrue="1">
      <formula>AND(OR(#REF!=1,#REF!=1),#REF!&lt;&gt;2,#REF!&lt;&gt;2)</formula>
    </cfRule>
    <cfRule type="expression" dxfId="4" priority="119" stopIfTrue="1">
      <formula>AND(OR(#REF!=2,#REF!=2),OR(#REF!&lt;&gt;2,#REF!&lt;&gt;2))</formula>
    </cfRule>
    <cfRule type="expression" dxfId="3" priority="120" stopIfTrue="1">
      <formula>AND(#REF!=2,#REF!=2)</formula>
    </cfRule>
  </conditionalFormatting>
  <conditionalFormatting sqref="B33:B37">
    <cfRule type="expression" dxfId="2" priority="127" stopIfTrue="1">
      <formula>AND(OR(#REF!=1,#REF!=1),#REF!&lt;&gt;2,#REF!&lt;&gt;2)</formula>
    </cfRule>
    <cfRule type="expression" dxfId="1" priority="128" stopIfTrue="1">
      <formula>AND(OR(#REF!=2,#REF!=2),OR(#REF!&lt;&gt;2,#REF!&lt;&gt;2))</formula>
    </cfRule>
    <cfRule type="expression" dxfId="0" priority="129" stopIfTrue="1">
      <formula>AND(#REF!=2,#REF!=2)</formula>
    </cfRule>
  </conditionalFormatting>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867"/>
  <sheetViews>
    <sheetView workbookViewId="0">
      <selection activeCell="B12" sqref="B12"/>
    </sheetView>
  </sheetViews>
  <sheetFormatPr baseColWidth="10" defaultColWidth="9.140625" defaultRowHeight="15"/>
  <cols>
    <col min="1" max="1" width="7.5703125" bestFit="1" customWidth="1"/>
    <col min="2" max="2" width="134" bestFit="1" customWidth="1"/>
    <col min="3" max="3" width="7.5703125" bestFit="1" customWidth="1"/>
  </cols>
  <sheetData>
    <row r="1" spans="1:3">
      <c r="A1" t="s">
        <v>204</v>
      </c>
      <c r="B1" t="s">
        <v>205</v>
      </c>
      <c r="C1" t="s">
        <v>204</v>
      </c>
    </row>
    <row r="2" spans="1:3">
      <c r="A2" t="s">
        <v>206</v>
      </c>
      <c r="B2" t="s">
        <v>207</v>
      </c>
      <c r="C2" t="s">
        <v>206</v>
      </c>
    </row>
    <row r="3" spans="1:3">
      <c r="A3" t="s">
        <v>208</v>
      </c>
      <c r="B3" t="s">
        <v>209</v>
      </c>
      <c r="C3" t="s">
        <v>208</v>
      </c>
    </row>
    <row r="4" spans="1:3">
      <c r="A4" t="s">
        <v>210</v>
      </c>
      <c r="B4" t="s">
        <v>167</v>
      </c>
      <c r="C4" t="s">
        <v>210</v>
      </c>
    </row>
    <row r="5" spans="1:3">
      <c r="A5" t="s">
        <v>211</v>
      </c>
      <c r="B5" t="s">
        <v>166</v>
      </c>
      <c r="C5" t="s">
        <v>211</v>
      </c>
    </row>
    <row r="6" spans="1:3">
      <c r="A6" t="s">
        <v>212</v>
      </c>
      <c r="B6" t="s">
        <v>166</v>
      </c>
      <c r="C6" t="s">
        <v>212</v>
      </c>
    </row>
    <row r="7" spans="1:3">
      <c r="A7" t="s">
        <v>213</v>
      </c>
      <c r="B7" t="s">
        <v>214</v>
      </c>
      <c r="C7" t="s">
        <v>213</v>
      </c>
    </row>
    <row r="8" spans="1:3">
      <c r="A8" t="s">
        <v>215</v>
      </c>
      <c r="B8" t="s">
        <v>165</v>
      </c>
      <c r="C8" t="s">
        <v>215</v>
      </c>
    </row>
    <row r="9" spans="1:3">
      <c r="A9" t="s">
        <v>216</v>
      </c>
      <c r="B9" t="s">
        <v>165</v>
      </c>
      <c r="C9" t="s">
        <v>216</v>
      </c>
    </row>
    <row r="10" spans="1:3">
      <c r="A10" t="s">
        <v>217</v>
      </c>
      <c r="B10" t="s">
        <v>164</v>
      </c>
      <c r="C10" t="s">
        <v>217</v>
      </c>
    </row>
    <row r="11" spans="1:3">
      <c r="A11" t="s">
        <v>218</v>
      </c>
      <c r="B11" t="s">
        <v>164</v>
      </c>
      <c r="C11" t="s">
        <v>218</v>
      </c>
    </row>
    <row r="12" spans="1:3">
      <c r="A12" t="s">
        <v>219</v>
      </c>
      <c r="B12" t="s">
        <v>220</v>
      </c>
      <c r="C12" t="s">
        <v>219</v>
      </c>
    </row>
    <row r="13" spans="1:3">
      <c r="A13" t="s">
        <v>221</v>
      </c>
      <c r="B13" t="s">
        <v>163</v>
      </c>
      <c r="C13" t="s">
        <v>221</v>
      </c>
    </row>
    <row r="14" spans="1:3">
      <c r="A14" t="s">
        <v>222</v>
      </c>
      <c r="B14" t="s">
        <v>163</v>
      </c>
      <c r="C14" t="s">
        <v>222</v>
      </c>
    </row>
    <row r="15" spans="1:3">
      <c r="A15" t="s">
        <v>223</v>
      </c>
      <c r="B15" t="s">
        <v>224</v>
      </c>
      <c r="C15" t="s">
        <v>223</v>
      </c>
    </row>
    <row r="16" spans="1:3">
      <c r="A16" t="s">
        <v>225</v>
      </c>
      <c r="B16" t="s">
        <v>162</v>
      </c>
      <c r="C16" t="s">
        <v>225</v>
      </c>
    </row>
    <row r="17" spans="1:3">
      <c r="A17" t="s">
        <v>226</v>
      </c>
      <c r="B17" t="s">
        <v>161</v>
      </c>
      <c r="C17" t="s">
        <v>226</v>
      </c>
    </row>
    <row r="18" spans="1:3">
      <c r="A18" t="s">
        <v>227</v>
      </c>
      <c r="B18" t="s">
        <v>228</v>
      </c>
      <c r="C18" t="s">
        <v>227</v>
      </c>
    </row>
    <row r="19" spans="1:3">
      <c r="A19" t="s">
        <v>229</v>
      </c>
      <c r="B19" t="s">
        <v>230</v>
      </c>
      <c r="C19" t="s">
        <v>229</v>
      </c>
    </row>
    <row r="20" spans="1:3">
      <c r="A20" t="s">
        <v>231</v>
      </c>
      <c r="B20" t="s">
        <v>232</v>
      </c>
      <c r="C20" t="s">
        <v>231</v>
      </c>
    </row>
    <row r="21" spans="1:3">
      <c r="A21" t="s">
        <v>233</v>
      </c>
      <c r="B21" t="s">
        <v>234</v>
      </c>
      <c r="C21" t="s">
        <v>233</v>
      </c>
    </row>
    <row r="22" spans="1:3">
      <c r="A22" t="s">
        <v>235</v>
      </c>
      <c r="B22" t="s">
        <v>236</v>
      </c>
      <c r="C22" t="s">
        <v>235</v>
      </c>
    </row>
    <row r="23" spans="1:3">
      <c r="A23" t="s">
        <v>237</v>
      </c>
      <c r="B23" t="s">
        <v>238</v>
      </c>
      <c r="C23" t="s">
        <v>237</v>
      </c>
    </row>
    <row r="24" spans="1:3">
      <c r="A24" t="s">
        <v>239</v>
      </c>
      <c r="B24" t="s">
        <v>160</v>
      </c>
      <c r="C24" t="s">
        <v>239</v>
      </c>
    </row>
    <row r="25" spans="1:3">
      <c r="A25" t="s">
        <v>240</v>
      </c>
      <c r="B25" t="s">
        <v>241</v>
      </c>
      <c r="C25" t="s">
        <v>240</v>
      </c>
    </row>
    <row r="26" spans="1:3">
      <c r="A26" t="s">
        <v>242</v>
      </c>
      <c r="B26" t="s">
        <v>243</v>
      </c>
      <c r="C26" t="s">
        <v>242</v>
      </c>
    </row>
    <row r="27" spans="1:3">
      <c r="A27" t="s">
        <v>244</v>
      </c>
      <c r="B27" t="s">
        <v>245</v>
      </c>
      <c r="C27" t="s">
        <v>244</v>
      </c>
    </row>
    <row r="28" spans="1:3">
      <c r="A28" t="s">
        <v>246</v>
      </c>
      <c r="B28" t="s">
        <v>247</v>
      </c>
      <c r="C28" t="s">
        <v>246</v>
      </c>
    </row>
    <row r="29" spans="1:3">
      <c r="A29" t="s">
        <v>248</v>
      </c>
      <c r="B29" t="s">
        <v>249</v>
      </c>
      <c r="C29" t="s">
        <v>248</v>
      </c>
    </row>
    <row r="30" spans="1:3">
      <c r="A30" t="s">
        <v>250</v>
      </c>
      <c r="B30" t="s">
        <v>159</v>
      </c>
      <c r="C30" t="s">
        <v>250</v>
      </c>
    </row>
    <row r="31" spans="1:3">
      <c r="A31" t="s">
        <v>251</v>
      </c>
      <c r="B31" t="s">
        <v>159</v>
      </c>
      <c r="C31" t="s">
        <v>251</v>
      </c>
    </row>
    <row r="32" spans="1:3">
      <c r="A32" t="s">
        <v>252</v>
      </c>
      <c r="B32" t="s">
        <v>253</v>
      </c>
      <c r="C32" t="s">
        <v>252</v>
      </c>
    </row>
    <row r="33" spans="1:3">
      <c r="A33" t="s">
        <v>254</v>
      </c>
      <c r="B33" t="s">
        <v>255</v>
      </c>
      <c r="C33" t="s">
        <v>254</v>
      </c>
    </row>
    <row r="34" spans="1:3">
      <c r="A34" t="s">
        <v>256</v>
      </c>
      <c r="B34" t="s">
        <v>257</v>
      </c>
      <c r="C34" t="s">
        <v>256</v>
      </c>
    </row>
    <row r="35" spans="1:3">
      <c r="A35" t="s">
        <v>258</v>
      </c>
      <c r="B35" t="s">
        <v>259</v>
      </c>
      <c r="C35" t="s">
        <v>258</v>
      </c>
    </row>
    <row r="36" spans="1:3">
      <c r="A36" t="s">
        <v>260</v>
      </c>
      <c r="B36" t="s">
        <v>158</v>
      </c>
      <c r="C36" t="s">
        <v>260</v>
      </c>
    </row>
    <row r="37" spans="1:3">
      <c r="A37" t="s">
        <v>261</v>
      </c>
      <c r="B37" t="s">
        <v>262</v>
      </c>
      <c r="C37" t="s">
        <v>261</v>
      </c>
    </row>
    <row r="38" spans="1:3">
      <c r="A38" t="s">
        <v>263</v>
      </c>
      <c r="B38" t="s">
        <v>264</v>
      </c>
      <c r="C38" t="s">
        <v>263</v>
      </c>
    </row>
    <row r="39" spans="1:3">
      <c r="A39" t="s">
        <v>265</v>
      </c>
      <c r="B39" t="s">
        <v>264</v>
      </c>
      <c r="C39" t="s">
        <v>265</v>
      </c>
    </row>
    <row r="40" spans="1:3">
      <c r="A40" t="s">
        <v>266</v>
      </c>
      <c r="B40" t="s">
        <v>267</v>
      </c>
      <c r="C40" t="s">
        <v>266</v>
      </c>
    </row>
    <row r="41" spans="1:3">
      <c r="A41" t="s">
        <v>268</v>
      </c>
      <c r="B41" t="s">
        <v>157</v>
      </c>
      <c r="C41" t="s">
        <v>268</v>
      </c>
    </row>
    <row r="42" spans="1:3">
      <c r="A42" t="s">
        <v>269</v>
      </c>
      <c r="B42" t="s">
        <v>270</v>
      </c>
      <c r="C42" t="s">
        <v>269</v>
      </c>
    </row>
    <row r="43" spans="1:3">
      <c r="A43" t="s">
        <v>271</v>
      </c>
      <c r="B43" t="s">
        <v>272</v>
      </c>
      <c r="C43" t="s">
        <v>271</v>
      </c>
    </row>
    <row r="44" spans="1:3">
      <c r="A44" t="s">
        <v>273</v>
      </c>
      <c r="B44" t="s">
        <v>274</v>
      </c>
      <c r="C44" t="s">
        <v>273</v>
      </c>
    </row>
    <row r="45" spans="1:3">
      <c r="A45" t="s">
        <v>275</v>
      </c>
      <c r="B45" t="s">
        <v>276</v>
      </c>
      <c r="C45" t="s">
        <v>275</v>
      </c>
    </row>
    <row r="46" spans="1:3">
      <c r="A46" t="s">
        <v>277</v>
      </c>
      <c r="B46" t="s">
        <v>278</v>
      </c>
      <c r="C46" t="s">
        <v>277</v>
      </c>
    </row>
    <row r="47" spans="1:3">
      <c r="A47" t="s">
        <v>279</v>
      </c>
      <c r="B47" t="s">
        <v>280</v>
      </c>
      <c r="C47" t="s">
        <v>279</v>
      </c>
    </row>
    <row r="48" spans="1:3">
      <c r="A48" t="s">
        <v>281</v>
      </c>
      <c r="B48" t="s">
        <v>282</v>
      </c>
      <c r="C48" t="s">
        <v>281</v>
      </c>
    </row>
    <row r="49" spans="1:3">
      <c r="A49" t="s">
        <v>283</v>
      </c>
      <c r="B49" t="s">
        <v>284</v>
      </c>
      <c r="C49" t="s">
        <v>283</v>
      </c>
    </row>
    <row r="50" spans="1:3">
      <c r="A50" t="s">
        <v>285</v>
      </c>
      <c r="B50" t="s">
        <v>286</v>
      </c>
      <c r="C50" t="s">
        <v>285</v>
      </c>
    </row>
    <row r="51" spans="1:3">
      <c r="A51" t="s">
        <v>287</v>
      </c>
      <c r="B51" t="s">
        <v>288</v>
      </c>
      <c r="C51" t="s">
        <v>287</v>
      </c>
    </row>
    <row r="52" spans="1:3">
      <c r="A52" t="s">
        <v>289</v>
      </c>
      <c r="B52" t="s">
        <v>290</v>
      </c>
      <c r="C52" t="s">
        <v>289</v>
      </c>
    </row>
    <row r="53" spans="1:3">
      <c r="A53" t="s">
        <v>291</v>
      </c>
      <c r="B53" t="s">
        <v>292</v>
      </c>
      <c r="C53" t="s">
        <v>291</v>
      </c>
    </row>
    <row r="54" spans="1:3">
      <c r="A54" t="s">
        <v>293</v>
      </c>
      <c r="B54" t="s">
        <v>294</v>
      </c>
      <c r="C54" t="s">
        <v>293</v>
      </c>
    </row>
    <row r="55" spans="1:3">
      <c r="A55" t="s">
        <v>295</v>
      </c>
      <c r="B55" t="s">
        <v>296</v>
      </c>
      <c r="C55" t="s">
        <v>295</v>
      </c>
    </row>
    <row r="56" spans="1:3">
      <c r="A56" t="s">
        <v>297</v>
      </c>
      <c r="B56" t="s">
        <v>298</v>
      </c>
      <c r="C56" t="s">
        <v>297</v>
      </c>
    </row>
    <row r="57" spans="1:3">
      <c r="A57" t="s">
        <v>299</v>
      </c>
      <c r="B57" t="s">
        <v>300</v>
      </c>
      <c r="C57" t="s">
        <v>299</v>
      </c>
    </row>
    <row r="58" spans="1:3">
      <c r="A58" t="s">
        <v>301</v>
      </c>
      <c r="B58" t="s">
        <v>156</v>
      </c>
      <c r="C58" t="s">
        <v>301</v>
      </c>
    </row>
    <row r="59" spans="1:3">
      <c r="A59" t="s">
        <v>302</v>
      </c>
      <c r="B59" t="s">
        <v>303</v>
      </c>
      <c r="C59" t="s">
        <v>302</v>
      </c>
    </row>
    <row r="60" spans="1:3">
      <c r="A60" t="s">
        <v>304</v>
      </c>
      <c r="B60" t="s">
        <v>305</v>
      </c>
      <c r="C60" t="s">
        <v>304</v>
      </c>
    </row>
    <row r="61" spans="1:3">
      <c r="A61" t="s">
        <v>306</v>
      </c>
      <c r="B61" t="s">
        <v>155</v>
      </c>
      <c r="C61" t="s">
        <v>306</v>
      </c>
    </row>
    <row r="62" spans="1:3">
      <c r="A62" t="s">
        <v>307</v>
      </c>
      <c r="B62" t="s">
        <v>308</v>
      </c>
      <c r="C62" t="s">
        <v>307</v>
      </c>
    </row>
    <row r="63" spans="1:3">
      <c r="A63" t="s">
        <v>309</v>
      </c>
      <c r="B63" t="s">
        <v>310</v>
      </c>
      <c r="C63" t="s">
        <v>309</v>
      </c>
    </row>
    <row r="64" spans="1:3">
      <c r="A64" t="s">
        <v>311</v>
      </c>
      <c r="B64" t="s">
        <v>154</v>
      </c>
      <c r="C64" t="s">
        <v>311</v>
      </c>
    </row>
    <row r="65" spans="1:3">
      <c r="A65" t="s">
        <v>312</v>
      </c>
      <c r="B65" t="s">
        <v>313</v>
      </c>
      <c r="C65" t="s">
        <v>312</v>
      </c>
    </row>
    <row r="66" spans="1:3">
      <c r="A66" t="s">
        <v>314</v>
      </c>
      <c r="B66" t="s">
        <v>315</v>
      </c>
      <c r="C66" t="s">
        <v>314</v>
      </c>
    </row>
    <row r="67" spans="1:3">
      <c r="A67" t="s">
        <v>316</v>
      </c>
      <c r="B67" t="s">
        <v>317</v>
      </c>
      <c r="C67" t="s">
        <v>316</v>
      </c>
    </row>
    <row r="68" spans="1:3">
      <c r="A68" t="s">
        <v>318</v>
      </c>
      <c r="B68" t="s">
        <v>319</v>
      </c>
      <c r="C68" t="s">
        <v>318</v>
      </c>
    </row>
    <row r="69" spans="1:3">
      <c r="A69" t="s">
        <v>320</v>
      </c>
      <c r="B69" t="s">
        <v>319</v>
      </c>
      <c r="C69" t="s">
        <v>320</v>
      </c>
    </row>
    <row r="70" spans="1:3">
      <c r="A70" t="s">
        <v>321</v>
      </c>
      <c r="B70" t="s">
        <v>322</v>
      </c>
      <c r="C70" t="s">
        <v>321</v>
      </c>
    </row>
    <row r="71" spans="1:3">
      <c r="A71" t="s">
        <v>323</v>
      </c>
      <c r="B71" t="s">
        <v>324</v>
      </c>
      <c r="C71" t="s">
        <v>323</v>
      </c>
    </row>
    <row r="72" spans="1:3">
      <c r="A72" t="s">
        <v>325</v>
      </c>
      <c r="B72" t="s">
        <v>326</v>
      </c>
      <c r="C72" t="s">
        <v>325</v>
      </c>
    </row>
    <row r="73" spans="1:3">
      <c r="A73" t="s">
        <v>327</v>
      </c>
      <c r="B73" t="s">
        <v>153</v>
      </c>
      <c r="C73" t="s">
        <v>327</v>
      </c>
    </row>
    <row r="74" spans="1:3">
      <c r="A74" t="s">
        <v>328</v>
      </c>
      <c r="B74" t="s">
        <v>152</v>
      </c>
      <c r="C74" t="s">
        <v>328</v>
      </c>
    </row>
    <row r="75" spans="1:3">
      <c r="A75" t="s">
        <v>329</v>
      </c>
      <c r="B75" t="s">
        <v>330</v>
      </c>
      <c r="C75" t="s">
        <v>329</v>
      </c>
    </row>
    <row r="76" spans="1:3">
      <c r="A76" t="s">
        <v>331</v>
      </c>
      <c r="B76" t="s">
        <v>332</v>
      </c>
      <c r="C76" t="s">
        <v>331</v>
      </c>
    </row>
    <row r="77" spans="1:3">
      <c r="A77" t="s">
        <v>333</v>
      </c>
      <c r="B77" t="s">
        <v>334</v>
      </c>
      <c r="C77" t="s">
        <v>333</v>
      </c>
    </row>
    <row r="78" spans="1:3">
      <c r="A78" t="s">
        <v>335</v>
      </c>
      <c r="B78" t="s">
        <v>334</v>
      </c>
      <c r="C78" t="s">
        <v>335</v>
      </c>
    </row>
    <row r="79" spans="1:3">
      <c r="A79" t="s">
        <v>336</v>
      </c>
      <c r="B79" t="s">
        <v>337</v>
      </c>
      <c r="C79" t="s">
        <v>336</v>
      </c>
    </row>
    <row r="80" spans="1:3">
      <c r="A80" t="s">
        <v>338</v>
      </c>
      <c r="B80" t="s">
        <v>337</v>
      </c>
      <c r="C80" t="s">
        <v>338</v>
      </c>
    </row>
    <row r="81" spans="1:3">
      <c r="A81" t="s">
        <v>339</v>
      </c>
      <c r="B81" t="s">
        <v>340</v>
      </c>
      <c r="C81" t="s">
        <v>339</v>
      </c>
    </row>
    <row r="82" spans="1:3">
      <c r="A82" t="s">
        <v>341</v>
      </c>
      <c r="B82" t="s">
        <v>340</v>
      </c>
      <c r="C82" t="s">
        <v>341</v>
      </c>
    </row>
    <row r="83" spans="1:3">
      <c r="A83" t="s">
        <v>342</v>
      </c>
      <c r="B83" t="s">
        <v>343</v>
      </c>
      <c r="C83" t="s">
        <v>342</v>
      </c>
    </row>
    <row r="84" spans="1:3">
      <c r="A84" t="s">
        <v>344</v>
      </c>
      <c r="B84" t="s">
        <v>345</v>
      </c>
      <c r="C84" t="s">
        <v>344</v>
      </c>
    </row>
    <row r="85" spans="1:3">
      <c r="A85" t="s">
        <v>346</v>
      </c>
      <c r="B85" t="s">
        <v>347</v>
      </c>
      <c r="C85" t="s">
        <v>346</v>
      </c>
    </row>
    <row r="86" spans="1:3">
      <c r="A86" t="s">
        <v>348</v>
      </c>
      <c r="B86" t="s">
        <v>151</v>
      </c>
      <c r="C86" t="s">
        <v>348</v>
      </c>
    </row>
    <row r="87" spans="1:3">
      <c r="A87" t="s">
        <v>349</v>
      </c>
      <c r="B87" t="s">
        <v>350</v>
      </c>
      <c r="C87" t="s">
        <v>349</v>
      </c>
    </row>
    <row r="88" spans="1:3">
      <c r="A88" t="s">
        <v>351</v>
      </c>
      <c r="B88" t="s">
        <v>352</v>
      </c>
      <c r="C88" t="s">
        <v>351</v>
      </c>
    </row>
    <row r="89" spans="1:3">
      <c r="A89" t="s">
        <v>353</v>
      </c>
      <c r="B89" t="s">
        <v>150</v>
      </c>
      <c r="C89" t="s">
        <v>353</v>
      </c>
    </row>
    <row r="90" spans="1:3">
      <c r="A90" t="s">
        <v>354</v>
      </c>
      <c r="B90" t="s">
        <v>149</v>
      </c>
      <c r="C90" t="s">
        <v>354</v>
      </c>
    </row>
    <row r="91" spans="1:3">
      <c r="A91" t="s">
        <v>355</v>
      </c>
      <c r="B91" t="s">
        <v>356</v>
      </c>
      <c r="C91" t="s">
        <v>355</v>
      </c>
    </row>
    <row r="92" spans="1:3">
      <c r="A92" t="s">
        <v>357</v>
      </c>
      <c r="B92" t="s">
        <v>358</v>
      </c>
      <c r="C92" t="s">
        <v>357</v>
      </c>
    </row>
    <row r="93" spans="1:3">
      <c r="A93" t="s">
        <v>359</v>
      </c>
      <c r="B93" t="s">
        <v>148</v>
      </c>
      <c r="C93" t="s">
        <v>359</v>
      </c>
    </row>
    <row r="94" spans="1:3">
      <c r="A94" t="s">
        <v>360</v>
      </c>
      <c r="B94" t="s">
        <v>147</v>
      </c>
      <c r="C94" t="s">
        <v>360</v>
      </c>
    </row>
    <row r="95" spans="1:3">
      <c r="A95" t="s">
        <v>361</v>
      </c>
      <c r="B95" t="s">
        <v>362</v>
      </c>
      <c r="C95" t="s">
        <v>361</v>
      </c>
    </row>
    <row r="96" spans="1:3">
      <c r="A96" t="s">
        <v>363</v>
      </c>
      <c r="B96" t="s">
        <v>364</v>
      </c>
      <c r="C96" t="s">
        <v>363</v>
      </c>
    </row>
    <row r="97" spans="1:3">
      <c r="A97" t="s">
        <v>365</v>
      </c>
      <c r="B97" t="s">
        <v>366</v>
      </c>
      <c r="C97" t="s">
        <v>365</v>
      </c>
    </row>
    <row r="98" spans="1:3">
      <c r="A98" t="s">
        <v>367</v>
      </c>
      <c r="B98" t="s">
        <v>146</v>
      </c>
      <c r="C98" t="s">
        <v>367</v>
      </c>
    </row>
    <row r="99" spans="1:3">
      <c r="A99" t="s">
        <v>368</v>
      </c>
      <c r="B99" t="s">
        <v>146</v>
      </c>
      <c r="C99" t="s">
        <v>368</v>
      </c>
    </row>
    <row r="100" spans="1:3">
      <c r="A100" t="s">
        <v>369</v>
      </c>
      <c r="B100" t="s">
        <v>370</v>
      </c>
      <c r="C100" t="s">
        <v>369</v>
      </c>
    </row>
    <row r="101" spans="1:3">
      <c r="A101" t="s">
        <v>371</v>
      </c>
      <c r="B101" t="s">
        <v>372</v>
      </c>
      <c r="C101" t="s">
        <v>371</v>
      </c>
    </row>
    <row r="102" spans="1:3">
      <c r="A102" t="s">
        <v>373</v>
      </c>
      <c r="B102" t="s">
        <v>374</v>
      </c>
      <c r="C102" t="s">
        <v>373</v>
      </c>
    </row>
    <row r="103" spans="1:3">
      <c r="A103" t="s">
        <v>375</v>
      </c>
      <c r="B103" t="s">
        <v>376</v>
      </c>
      <c r="C103" t="s">
        <v>375</v>
      </c>
    </row>
    <row r="104" spans="1:3">
      <c r="A104" t="s">
        <v>377</v>
      </c>
      <c r="B104" t="s">
        <v>378</v>
      </c>
      <c r="C104" t="s">
        <v>377</v>
      </c>
    </row>
    <row r="105" spans="1:3">
      <c r="A105" t="s">
        <v>379</v>
      </c>
      <c r="B105" t="s">
        <v>380</v>
      </c>
      <c r="C105" t="s">
        <v>379</v>
      </c>
    </row>
    <row r="106" spans="1:3">
      <c r="A106" t="s">
        <v>381</v>
      </c>
      <c r="B106" t="s">
        <v>382</v>
      </c>
      <c r="C106" t="s">
        <v>381</v>
      </c>
    </row>
    <row r="107" spans="1:3">
      <c r="A107" t="s">
        <v>383</v>
      </c>
      <c r="B107" t="s">
        <v>145</v>
      </c>
      <c r="C107" t="s">
        <v>383</v>
      </c>
    </row>
    <row r="108" spans="1:3">
      <c r="A108" t="s">
        <v>384</v>
      </c>
      <c r="B108" t="s">
        <v>145</v>
      </c>
      <c r="C108" t="s">
        <v>384</v>
      </c>
    </row>
    <row r="109" spans="1:3">
      <c r="A109" t="s">
        <v>385</v>
      </c>
      <c r="B109" t="s">
        <v>386</v>
      </c>
      <c r="C109" t="s">
        <v>385</v>
      </c>
    </row>
    <row r="110" spans="1:3">
      <c r="A110" t="s">
        <v>387</v>
      </c>
      <c r="B110" t="s">
        <v>388</v>
      </c>
      <c r="C110" t="s">
        <v>387</v>
      </c>
    </row>
    <row r="111" spans="1:3">
      <c r="A111" t="s">
        <v>389</v>
      </c>
      <c r="B111" t="s">
        <v>388</v>
      </c>
      <c r="C111" t="s">
        <v>389</v>
      </c>
    </row>
    <row r="112" spans="1:3">
      <c r="A112" t="s">
        <v>390</v>
      </c>
      <c r="B112" t="s">
        <v>391</v>
      </c>
      <c r="C112" t="s">
        <v>390</v>
      </c>
    </row>
    <row r="113" spans="1:3">
      <c r="A113" t="s">
        <v>392</v>
      </c>
      <c r="B113" t="s">
        <v>393</v>
      </c>
      <c r="C113" t="s">
        <v>392</v>
      </c>
    </row>
    <row r="114" spans="1:3">
      <c r="A114" t="s">
        <v>394</v>
      </c>
      <c r="B114" t="s">
        <v>144</v>
      </c>
      <c r="C114" t="s">
        <v>394</v>
      </c>
    </row>
    <row r="115" spans="1:3">
      <c r="A115" t="s">
        <v>395</v>
      </c>
      <c r="B115" t="s">
        <v>396</v>
      </c>
      <c r="C115" t="s">
        <v>395</v>
      </c>
    </row>
    <row r="116" spans="1:3">
      <c r="A116" t="s">
        <v>397</v>
      </c>
      <c r="B116" t="s">
        <v>398</v>
      </c>
      <c r="C116" t="s">
        <v>397</v>
      </c>
    </row>
    <row r="117" spans="1:3">
      <c r="A117" t="s">
        <v>399</v>
      </c>
      <c r="B117" t="s">
        <v>400</v>
      </c>
      <c r="C117" t="s">
        <v>399</v>
      </c>
    </row>
    <row r="118" spans="1:3">
      <c r="A118" t="s">
        <v>401</v>
      </c>
      <c r="B118" t="s">
        <v>402</v>
      </c>
      <c r="C118" t="s">
        <v>401</v>
      </c>
    </row>
    <row r="119" spans="1:3">
      <c r="A119" t="s">
        <v>403</v>
      </c>
      <c r="B119" t="s">
        <v>404</v>
      </c>
      <c r="C119" t="s">
        <v>403</v>
      </c>
    </row>
    <row r="120" spans="1:3">
      <c r="A120" t="s">
        <v>405</v>
      </c>
      <c r="B120" t="s">
        <v>143</v>
      </c>
      <c r="C120" t="s">
        <v>405</v>
      </c>
    </row>
    <row r="121" spans="1:3">
      <c r="A121" t="s">
        <v>406</v>
      </c>
      <c r="B121" t="s">
        <v>142</v>
      </c>
      <c r="C121" t="s">
        <v>406</v>
      </c>
    </row>
    <row r="122" spans="1:3">
      <c r="A122" t="s">
        <v>407</v>
      </c>
      <c r="B122" t="s">
        <v>408</v>
      </c>
      <c r="C122" t="s">
        <v>407</v>
      </c>
    </row>
    <row r="123" spans="1:3">
      <c r="A123" t="s">
        <v>409</v>
      </c>
      <c r="B123" t="s">
        <v>410</v>
      </c>
      <c r="C123" t="s">
        <v>409</v>
      </c>
    </row>
    <row r="124" spans="1:3">
      <c r="A124" t="s">
        <v>411</v>
      </c>
      <c r="B124" t="s">
        <v>412</v>
      </c>
      <c r="C124" t="s">
        <v>411</v>
      </c>
    </row>
    <row r="125" spans="1:3">
      <c r="A125" t="s">
        <v>413</v>
      </c>
      <c r="B125" t="s">
        <v>414</v>
      </c>
      <c r="C125" t="s">
        <v>413</v>
      </c>
    </row>
    <row r="126" spans="1:3">
      <c r="A126" t="s">
        <v>415</v>
      </c>
      <c r="B126" t="s">
        <v>141</v>
      </c>
      <c r="C126" t="s">
        <v>415</v>
      </c>
    </row>
    <row r="127" spans="1:3">
      <c r="A127" t="s">
        <v>416</v>
      </c>
      <c r="B127" t="s">
        <v>417</v>
      </c>
      <c r="C127" t="s">
        <v>416</v>
      </c>
    </row>
    <row r="128" spans="1:3">
      <c r="A128" t="s">
        <v>418</v>
      </c>
      <c r="B128" t="s">
        <v>419</v>
      </c>
      <c r="C128" t="s">
        <v>418</v>
      </c>
    </row>
    <row r="129" spans="1:3">
      <c r="A129" t="s">
        <v>420</v>
      </c>
      <c r="B129" t="s">
        <v>421</v>
      </c>
      <c r="C129" t="s">
        <v>420</v>
      </c>
    </row>
    <row r="130" spans="1:3">
      <c r="A130" t="s">
        <v>422</v>
      </c>
      <c r="B130" t="s">
        <v>423</v>
      </c>
      <c r="C130" t="s">
        <v>422</v>
      </c>
    </row>
    <row r="131" spans="1:3">
      <c r="A131" t="s">
        <v>424</v>
      </c>
      <c r="B131" t="s">
        <v>425</v>
      </c>
      <c r="C131" t="s">
        <v>424</v>
      </c>
    </row>
    <row r="132" spans="1:3">
      <c r="A132" t="s">
        <v>426</v>
      </c>
      <c r="B132" t="s">
        <v>427</v>
      </c>
      <c r="C132" t="s">
        <v>426</v>
      </c>
    </row>
    <row r="133" spans="1:3">
      <c r="A133" t="s">
        <v>428</v>
      </c>
      <c r="B133" t="s">
        <v>429</v>
      </c>
      <c r="C133" t="s">
        <v>428</v>
      </c>
    </row>
    <row r="134" spans="1:3">
      <c r="A134" t="s">
        <v>430</v>
      </c>
      <c r="B134" t="s">
        <v>431</v>
      </c>
      <c r="C134" t="s">
        <v>430</v>
      </c>
    </row>
    <row r="135" spans="1:3">
      <c r="A135" t="s">
        <v>432</v>
      </c>
      <c r="B135" t="s">
        <v>431</v>
      </c>
      <c r="C135" t="s">
        <v>432</v>
      </c>
    </row>
    <row r="136" spans="1:3">
      <c r="A136" t="s">
        <v>433</v>
      </c>
      <c r="B136" t="s">
        <v>434</v>
      </c>
      <c r="C136" t="s">
        <v>433</v>
      </c>
    </row>
    <row r="137" spans="1:3">
      <c r="A137" t="s">
        <v>435</v>
      </c>
      <c r="B137" t="s">
        <v>436</v>
      </c>
      <c r="C137" t="s">
        <v>435</v>
      </c>
    </row>
    <row r="138" spans="1:3">
      <c r="A138" t="s">
        <v>437</v>
      </c>
      <c r="B138" t="s">
        <v>438</v>
      </c>
      <c r="C138" t="s">
        <v>437</v>
      </c>
    </row>
    <row r="139" spans="1:3">
      <c r="A139" t="s">
        <v>439</v>
      </c>
      <c r="B139" t="s">
        <v>440</v>
      </c>
      <c r="C139" t="s">
        <v>439</v>
      </c>
    </row>
    <row r="140" spans="1:3">
      <c r="A140" t="s">
        <v>441</v>
      </c>
      <c r="B140" t="s">
        <v>440</v>
      </c>
      <c r="C140" t="s">
        <v>441</v>
      </c>
    </row>
    <row r="141" spans="1:3">
      <c r="A141" t="s">
        <v>442</v>
      </c>
      <c r="B141" t="s">
        <v>443</v>
      </c>
      <c r="C141" t="s">
        <v>442</v>
      </c>
    </row>
    <row r="142" spans="1:3">
      <c r="A142" t="s">
        <v>444</v>
      </c>
      <c r="B142" t="s">
        <v>445</v>
      </c>
      <c r="C142" t="s">
        <v>444</v>
      </c>
    </row>
    <row r="143" spans="1:3">
      <c r="A143" t="s">
        <v>446</v>
      </c>
      <c r="B143" t="s">
        <v>140</v>
      </c>
      <c r="C143" t="s">
        <v>446</v>
      </c>
    </row>
    <row r="144" spans="1:3">
      <c r="A144" t="s">
        <v>447</v>
      </c>
      <c r="B144" t="s">
        <v>448</v>
      </c>
      <c r="C144" t="s">
        <v>447</v>
      </c>
    </row>
    <row r="145" spans="1:3">
      <c r="A145" t="s">
        <v>449</v>
      </c>
      <c r="B145" t="s">
        <v>450</v>
      </c>
      <c r="C145" t="s">
        <v>449</v>
      </c>
    </row>
    <row r="146" spans="1:3">
      <c r="A146" t="s">
        <v>451</v>
      </c>
      <c r="B146" t="s">
        <v>139</v>
      </c>
      <c r="C146" t="s">
        <v>451</v>
      </c>
    </row>
    <row r="147" spans="1:3">
      <c r="A147" t="s">
        <v>452</v>
      </c>
      <c r="B147" t="s">
        <v>139</v>
      </c>
      <c r="C147" t="s">
        <v>452</v>
      </c>
    </row>
    <row r="148" spans="1:3">
      <c r="A148" t="s">
        <v>453</v>
      </c>
      <c r="B148" t="s">
        <v>454</v>
      </c>
      <c r="C148" t="s">
        <v>453</v>
      </c>
    </row>
    <row r="149" spans="1:3">
      <c r="A149" t="s">
        <v>455</v>
      </c>
      <c r="B149" t="s">
        <v>454</v>
      </c>
      <c r="C149" t="s">
        <v>455</v>
      </c>
    </row>
    <row r="150" spans="1:3">
      <c r="A150" t="s">
        <v>456</v>
      </c>
      <c r="B150" t="s">
        <v>457</v>
      </c>
      <c r="C150" t="s">
        <v>456</v>
      </c>
    </row>
    <row r="151" spans="1:3">
      <c r="A151" t="s">
        <v>458</v>
      </c>
      <c r="B151" t="s">
        <v>459</v>
      </c>
      <c r="C151" t="s">
        <v>458</v>
      </c>
    </row>
    <row r="152" spans="1:3">
      <c r="A152" t="s">
        <v>460</v>
      </c>
      <c r="B152" t="s">
        <v>461</v>
      </c>
      <c r="C152" t="s">
        <v>460</v>
      </c>
    </row>
    <row r="153" spans="1:3">
      <c r="A153" t="s">
        <v>462</v>
      </c>
      <c r="B153" t="s">
        <v>463</v>
      </c>
      <c r="C153" t="s">
        <v>462</v>
      </c>
    </row>
    <row r="154" spans="1:3">
      <c r="A154" t="s">
        <v>464</v>
      </c>
      <c r="B154" t="s">
        <v>465</v>
      </c>
      <c r="C154" t="s">
        <v>464</v>
      </c>
    </row>
    <row r="155" spans="1:3">
      <c r="A155" t="s">
        <v>466</v>
      </c>
      <c r="B155" t="s">
        <v>138</v>
      </c>
      <c r="C155" t="s">
        <v>466</v>
      </c>
    </row>
    <row r="156" spans="1:3">
      <c r="A156" t="s">
        <v>467</v>
      </c>
      <c r="B156" t="s">
        <v>137</v>
      </c>
      <c r="C156" t="s">
        <v>467</v>
      </c>
    </row>
    <row r="157" spans="1:3">
      <c r="A157" t="s">
        <v>468</v>
      </c>
      <c r="B157" t="s">
        <v>136</v>
      </c>
      <c r="C157" t="s">
        <v>468</v>
      </c>
    </row>
    <row r="158" spans="1:3">
      <c r="A158" t="s">
        <v>469</v>
      </c>
      <c r="B158" t="s">
        <v>470</v>
      </c>
      <c r="C158" t="s">
        <v>469</v>
      </c>
    </row>
    <row r="159" spans="1:3">
      <c r="A159" t="s">
        <v>471</v>
      </c>
      <c r="B159" t="s">
        <v>470</v>
      </c>
      <c r="C159" t="s">
        <v>471</v>
      </c>
    </row>
    <row r="160" spans="1:3">
      <c r="A160" t="s">
        <v>472</v>
      </c>
      <c r="B160" t="s">
        <v>473</v>
      </c>
      <c r="C160" t="s">
        <v>472</v>
      </c>
    </row>
    <row r="161" spans="1:3">
      <c r="A161" t="s">
        <v>474</v>
      </c>
      <c r="B161" t="s">
        <v>135</v>
      </c>
      <c r="C161" t="s">
        <v>474</v>
      </c>
    </row>
    <row r="162" spans="1:3">
      <c r="A162" t="s">
        <v>475</v>
      </c>
      <c r="B162" t="s">
        <v>135</v>
      </c>
      <c r="C162" t="s">
        <v>475</v>
      </c>
    </row>
    <row r="163" spans="1:3">
      <c r="A163" t="s">
        <v>476</v>
      </c>
      <c r="B163" t="s">
        <v>134</v>
      </c>
      <c r="C163" t="s">
        <v>476</v>
      </c>
    </row>
    <row r="164" spans="1:3">
      <c r="A164" t="s">
        <v>477</v>
      </c>
      <c r="B164" t="s">
        <v>134</v>
      </c>
      <c r="C164" t="s">
        <v>477</v>
      </c>
    </row>
    <row r="165" spans="1:3">
      <c r="A165" t="s">
        <v>478</v>
      </c>
      <c r="B165" t="s">
        <v>479</v>
      </c>
      <c r="C165" t="s">
        <v>478</v>
      </c>
    </row>
    <row r="166" spans="1:3">
      <c r="A166" t="s">
        <v>480</v>
      </c>
      <c r="B166" t="s">
        <v>481</v>
      </c>
      <c r="C166" t="s">
        <v>480</v>
      </c>
    </row>
    <row r="167" spans="1:3">
      <c r="A167" t="s">
        <v>482</v>
      </c>
      <c r="B167" t="s">
        <v>483</v>
      </c>
      <c r="C167" t="s">
        <v>482</v>
      </c>
    </row>
    <row r="168" spans="1:3">
      <c r="A168" t="s">
        <v>484</v>
      </c>
      <c r="B168" t="s">
        <v>485</v>
      </c>
      <c r="C168" t="s">
        <v>484</v>
      </c>
    </row>
    <row r="169" spans="1:3">
      <c r="A169" t="s">
        <v>486</v>
      </c>
      <c r="B169" t="s">
        <v>487</v>
      </c>
      <c r="C169" t="s">
        <v>486</v>
      </c>
    </row>
    <row r="170" spans="1:3">
      <c r="A170" t="s">
        <v>488</v>
      </c>
      <c r="B170" t="s">
        <v>133</v>
      </c>
      <c r="C170" t="s">
        <v>488</v>
      </c>
    </row>
    <row r="171" spans="1:3">
      <c r="A171" t="s">
        <v>489</v>
      </c>
      <c r="B171" t="s">
        <v>490</v>
      </c>
      <c r="C171" t="s">
        <v>489</v>
      </c>
    </row>
    <row r="172" spans="1:3">
      <c r="A172" t="s">
        <v>491</v>
      </c>
      <c r="B172" t="s">
        <v>492</v>
      </c>
      <c r="C172" t="s">
        <v>491</v>
      </c>
    </row>
    <row r="173" spans="1:3">
      <c r="A173" t="s">
        <v>493</v>
      </c>
      <c r="B173" t="s">
        <v>494</v>
      </c>
      <c r="C173" t="s">
        <v>493</v>
      </c>
    </row>
    <row r="174" spans="1:3">
      <c r="A174" t="s">
        <v>495</v>
      </c>
      <c r="B174" t="s">
        <v>496</v>
      </c>
      <c r="C174" t="s">
        <v>495</v>
      </c>
    </row>
    <row r="175" spans="1:3">
      <c r="A175" t="s">
        <v>497</v>
      </c>
      <c r="B175" t="s">
        <v>498</v>
      </c>
      <c r="C175" t="s">
        <v>497</v>
      </c>
    </row>
    <row r="176" spans="1:3">
      <c r="A176" t="s">
        <v>499</v>
      </c>
      <c r="B176" t="s">
        <v>132</v>
      </c>
      <c r="C176" t="s">
        <v>499</v>
      </c>
    </row>
    <row r="177" spans="1:3">
      <c r="A177" t="s">
        <v>500</v>
      </c>
      <c r="B177" t="s">
        <v>131</v>
      </c>
      <c r="C177" t="s">
        <v>500</v>
      </c>
    </row>
    <row r="178" spans="1:3">
      <c r="A178" t="s">
        <v>501</v>
      </c>
      <c r="B178" t="s">
        <v>130</v>
      </c>
      <c r="C178" t="s">
        <v>501</v>
      </c>
    </row>
    <row r="179" spans="1:3">
      <c r="A179" t="s">
        <v>502</v>
      </c>
      <c r="B179" t="s">
        <v>129</v>
      </c>
      <c r="C179" t="s">
        <v>502</v>
      </c>
    </row>
    <row r="180" spans="1:3">
      <c r="A180" t="s">
        <v>503</v>
      </c>
      <c r="B180" t="s">
        <v>504</v>
      </c>
      <c r="C180" t="s">
        <v>503</v>
      </c>
    </row>
    <row r="181" spans="1:3">
      <c r="A181" t="s">
        <v>505</v>
      </c>
      <c r="B181" t="s">
        <v>128</v>
      </c>
      <c r="C181" t="s">
        <v>505</v>
      </c>
    </row>
    <row r="182" spans="1:3">
      <c r="A182" t="s">
        <v>506</v>
      </c>
      <c r="B182" t="s">
        <v>128</v>
      </c>
      <c r="C182" t="s">
        <v>506</v>
      </c>
    </row>
    <row r="183" spans="1:3">
      <c r="A183" t="s">
        <v>507</v>
      </c>
      <c r="B183" t="s">
        <v>508</v>
      </c>
      <c r="C183" t="s">
        <v>507</v>
      </c>
    </row>
    <row r="184" spans="1:3">
      <c r="A184" t="s">
        <v>509</v>
      </c>
      <c r="B184" t="s">
        <v>510</v>
      </c>
      <c r="C184" t="s">
        <v>509</v>
      </c>
    </row>
    <row r="185" spans="1:3">
      <c r="A185" t="s">
        <v>511</v>
      </c>
      <c r="B185" t="s">
        <v>127</v>
      </c>
      <c r="C185" t="s">
        <v>511</v>
      </c>
    </row>
    <row r="186" spans="1:3">
      <c r="A186" t="s">
        <v>512</v>
      </c>
      <c r="B186" t="s">
        <v>513</v>
      </c>
      <c r="C186" t="s">
        <v>512</v>
      </c>
    </row>
    <row r="187" spans="1:3">
      <c r="A187" t="s">
        <v>514</v>
      </c>
      <c r="B187" t="s">
        <v>515</v>
      </c>
      <c r="C187" t="s">
        <v>514</v>
      </c>
    </row>
    <row r="188" spans="1:3">
      <c r="A188" t="s">
        <v>516</v>
      </c>
      <c r="B188" t="s">
        <v>126</v>
      </c>
      <c r="C188" t="s">
        <v>516</v>
      </c>
    </row>
    <row r="189" spans="1:3">
      <c r="A189" t="s">
        <v>517</v>
      </c>
      <c r="B189" t="s">
        <v>518</v>
      </c>
      <c r="C189" t="s">
        <v>517</v>
      </c>
    </row>
    <row r="190" spans="1:3">
      <c r="A190" t="s">
        <v>519</v>
      </c>
      <c r="B190" t="s">
        <v>520</v>
      </c>
      <c r="C190" t="s">
        <v>519</v>
      </c>
    </row>
    <row r="191" spans="1:3">
      <c r="A191" t="s">
        <v>521</v>
      </c>
      <c r="B191" t="s">
        <v>522</v>
      </c>
      <c r="C191" t="s">
        <v>521</v>
      </c>
    </row>
    <row r="192" spans="1:3">
      <c r="A192" t="s">
        <v>523</v>
      </c>
      <c r="B192" t="s">
        <v>524</v>
      </c>
      <c r="C192" t="s">
        <v>523</v>
      </c>
    </row>
    <row r="193" spans="1:3">
      <c r="A193" t="s">
        <v>525</v>
      </c>
      <c r="B193" t="s">
        <v>526</v>
      </c>
      <c r="C193" t="s">
        <v>525</v>
      </c>
    </row>
    <row r="194" spans="1:3">
      <c r="A194" t="s">
        <v>527</v>
      </c>
      <c r="B194" t="s">
        <v>528</v>
      </c>
      <c r="C194" t="s">
        <v>527</v>
      </c>
    </row>
    <row r="195" spans="1:3">
      <c r="A195" t="s">
        <v>529</v>
      </c>
      <c r="B195" t="s">
        <v>530</v>
      </c>
      <c r="C195" t="s">
        <v>529</v>
      </c>
    </row>
    <row r="196" spans="1:3">
      <c r="A196" t="s">
        <v>531</v>
      </c>
      <c r="B196" t="s">
        <v>532</v>
      </c>
      <c r="C196" t="s">
        <v>531</v>
      </c>
    </row>
    <row r="197" spans="1:3">
      <c r="A197" t="s">
        <v>533</v>
      </c>
      <c r="B197" t="s">
        <v>125</v>
      </c>
      <c r="C197" t="s">
        <v>533</v>
      </c>
    </row>
    <row r="198" spans="1:3">
      <c r="A198" t="s">
        <v>534</v>
      </c>
      <c r="B198" t="s">
        <v>535</v>
      </c>
      <c r="C198" t="s">
        <v>534</v>
      </c>
    </row>
    <row r="199" spans="1:3">
      <c r="A199" t="s">
        <v>536</v>
      </c>
      <c r="B199" t="s">
        <v>537</v>
      </c>
      <c r="C199" t="s">
        <v>536</v>
      </c>
    </row>
    <row r="200" spans="1:3">
      <c r="A200" t="s">
        <v>538</v>
      </c>
      <c r="B200" t="s">
        <v>539</v>
      </c>
      <c r="C200" t="s">
        <v>538</v>
      </c>
    </row>
    <row r="201" spans="1:3">
      <c r="A201" t="s">
        <v>540</v>
      </c>
      <c r="B201" t="s">
        <v>541</v>
      </c>
      <c r="C201" t="s">
        <v>540</v>
      </c>
    </row>
    <row r="202" spans="1:3">
      <c r="A202" t="s">
        <v>542</v>
      </c>
      <c r="B202" t="s">
        <v>543</v>
      </c>
      <c r="C202" t="s">
        <v>542</v>
      </c>
    </row>
    <row r="203" spans="1:3">
      <c r="A203" t="s">
        <v>544</v>
      </c>
      <c r="B203" t="s">
        <v>545</v>
      </c>
      <c r="C203" t="s">
        <v>544</v>
      </c>
    </row>
    <row r="204" spans="1:3">
      <c r="A204" t="s">
        <v>546</v>
      </c>
      <c r="B204" t="s">
        <v>124</v>
      </c>
      <c r="C204" t="s">
        <v>546</v>
      </c>
    </row>
    <row r="205" spans="1:3">
      <c r="A205" t="s">
        <v>547</v>
      </c>
      <c r="B205" t="s">
        <v>123</v>
      </c>
      <c r="C205" t="s">
        <v>547</v>
      </c>
    </row>
    <row r="206" spans="1:3">
      <c r="A206" t="s">
        <v>548</v>
      </c>
      <c r="B206" t="s">
        <v>549</v>
      </c>
      <c r="C206" t="s">
        <v>548</v>
      </c>
    </row>
    <row r="207" spans="1:3">
      <c r="A207" t="s">
        <v>550</v>
      </c>
      <c r="B207" t="s">
        <v>551</v>
      </c>
      <c r="C207" t="s">
        <v>550</v>
      </c>
    </row>
    <row r="208" spans="1:3">
      <c r="A208" t="s">
        <v>552</v>
      </c>
      <c r="B208" t="s">
        <v>553</v>
      </c>
      <c r="C208" t="s">
        <v>552</v>
      </c>
    </row>
    <row r="209" spans="1:3">
      <c r="A209" t="s">
        <v>554</v>
      </c>
      <c r="B209" t="s">
        <v>122</v>
      </c>
      <c r="C209" t="s">
        <v>554</v>
      </c>
    </row>
    <row r="210" spans="1:3">
      <c r="A210" t="s">
        <v>555</v>
      </c>
      <c r="B210" t="s">
        <v>556</v>
      </c>
      <c r="C210" t="s">
        <v>555</v>
      </c>
    </row>
    <row r="211" spans="1:3">
      <c r="A211" t="s">
        <v>557</v>
      </c>
      <c r="B211" t="s">
        <v>558</v>
      </c>
      <c r="C211" t="s">
        <v>557</v>
      </c>
    </row>
    <row r="212" spans="1:3">
      <c r="A212" t="s">
        <v>559</v>
      </c>
      <c r="B212" t="s">
        <v>560</v>
      </c>
      <c r="C212" t="s">
        <v>559</v>
      </c>
    </row>
    <row r="213" spans="1:3">
      <c r="A213" t="s">
        <v>561</v>
      </c>
      <c r="B213" t="s">
        <v>562</v>
      </c>
      <c r="C213" t="s">
        <v>561</v>
      </c>
    </row>
    <row r="214" spans="1:3">
      <c r="A214" t="s">
        <v>563</v>
      </c>
      <c r="B214" t="s">
        <v>564</v>
      </c>
      <c r="C214" t="s">
        <v>563</v>
      </c>
    </row>
    <row r="215" spans="1:3">
      <c r="A215" t="s">
        <v>565</v>
      </c>
      <c r="B215" t="s">
        <v>566</v>
      </c>
      <c r="C215" t="s">
        <v>565</v>
      </c>
    </row>
    <row r="216" spans="1:3">
      <c r="A216" t="s">
        <v>567</v>
      </c>
      <c r="B216" t="s">
        <v>568</v>
      </c>
      <c r="C216" t="s">
        <v>567</v>
      </c>
    </row>
    <row r="217" spans="1:3">
      <c r="A217" t="s">
        <v>569</v>
      </c>
      <c r="B217" t="s">
        <v>121</v>
      </c>
      <c r="C217" t="s">
        <v>569</v>
      </c>
    </row>
    <row r="218" spans="1:3">
      <c r="A218" t="s">
        <v>570</v>
      </c>
      <c r="B218" t="s">
        <v>120</v>
      </c>
      <c r="C218" t="s">
        <v>570</v>
      </c>
    </row>
    <row r="219" spans="1:3">
      <c r="A219" t="s">
        <v>571</v>
      </c>
      <c r="B219" t="s">
        <v>572</v>
      </c>
      <c r="C219" t="s">
        <v>571</v>
      </c>
    </row>
    <row r="220" spans="1:3">
      <c r="A220" t="s">
        <v>573</v>
      </c>
      <c r="B220" t="s">
        <v>574</v>
      </c>
      <c r="C220" t="s">
        <v>573</v>
      </c>
    </row>
    <row r="221" spans="1:3">
      <c r="A221" t="s">
        <v>575</v>
      </c>
      <c r="B221" t="s">
        <v>576</v>
      </c>
      <c r="C221" t="s">
        <v>575</v>
      </c>
    </row>
    <row r="222" spans="1:3">
      <c r="A222" t="s">
        <v>577</v>
      </c>
      <c r="B222" t="s">
        <v>119</v>
      </c>
      <c r="C222" t="s">
        <v>577</v>
      </c>
    </row>
    <row r="223" spans="1:3">
      <c r="A223" t="s">
        <v>578</v>
      </c>
      <c r="B223" t="s">
        <v>579</v>
      </c>
      <c r="C223" t="s">
        <v>578</v>
      </c>
    </row>
    <row r="224" spans="1:3">
      <c r="A224" t="s">
        <v>580</v>
      </c>
      <c r="B224" t="s">
        <v>581</v>
      </c>
      <c r="C224" t="s">
        <v>580</v>
      </c>
    </row>
    <row r="225" spans="1:3">
      <c r="A225" t="s">
        <v>582</v>
      </c>
      <c r="B225" t="s">
        <v>583</v>
      </c>
      <c r="C225" t="s">
        <v>582</v>
      </c>
    </row>
    <row r="226" spans="1:3">
      <c r="A226" t="s">
        <v>584</v>
      </c>
      <c r="B226" t="s">
        <v>585</v>
      </c>
      <c r="C226" t="s">
        <v>584</v>
      </c>
    </row>
    <row r="227" spans="1:3">
      <c r="A227" t="s">
        <v>586</v>
      </c>
      <c r="B227" t="s">
        <v>587</v>
      </c>
      <c r="C227" t="s">
        <v>586</v>
      </c>
    </row>
    <row r="228" spans="1:3">
      <c r="A228" t="s">
        <v>588</v>
      </c>
      <c r="B228" t="s">
        <v>589</v>
      </c>
      <c r="C228" t="s">
        <v>588</v>
      </c>
    </row>
    <row r="229" spans="1:3">
      <c r="A229" t="s">
        <v>590</v>
      </c>
      <c r="B229" t="s">
        <v>118</v>
      </c>
      <c r="C229" t="s">
        <v>590</v>
      </c>
    </row>
    <row r="230" spans="1:3">
      <c r="A230" t="s">
        <v>591</v>
      </c>
      <c r="B230" t="s">
        <v>592</v>
      </c>
      <c r="C230" t="s">
        <v>591</v>
      </c>
    </row>
    <row r="231" spans="1:3">
      <c r="A231" t="s">
        <v>593</v>
      </c>
      <c r="B231" t="s">
        <v>594</v>
      </c>
      <c r="C231" t="s">
        <v>593</v>
      </c>
    </row>
    <row r="232" spans="1:3">
      <c r="A232" t="s">
        <v>595</v>
      </c>
      <c r="B232" t="s">
        <v>117</v>
      </c>
      <c r="C232" t="s">
        <v>595</v>
      </c>
    </row>
    <row r="233" spans="1:3">
      <c r="A233" t="s">
        <v>596</v>
      </c>
      <c r="B233" t="s">
        <v>597</v>
      </c>
      <c r="C233" t="s">
        <v>596</v>
      </c>
    </row>
    <row r="234" spans="1:3">
      <c r="A234" t="s">
        <v>598</v>
      </c>
      <c r="B234" t="s">
        <v>599</v>
      </c>
      <c r="C234" t="s">
        <v>598</v>
      </c>
    </row>
    <row r="235" spans="1:3">
      <c r="A235" t="s">
        <v>600</v>
      </c>
      <c r="B235" t="s">
        <v>601</v>
      </c>
      <c r="C235" t="s">
        <v>600</v>
      </c>
    </row>
    <row r="236" spans="1:3">
      <c r="A236" t="s">
        <v>602</v>
      </c>
      <c r="B236" t="s">
        <v>603</v>
      </c>
      <c r="C236" t="s">
        <v>602</v>
      </c>
    </row>
    <row r="237" spans="1:3">
      <c r="A237" t="s">
        <v>604</v>
      </c>
      <c r="B237" t="s">
        <v>605</v>
      </c>
      <c r="C237" t="s">
        <v>604</v>
      </c>
    </row>
    <row r="238" spans="1:3">
      <c r="A238" t="s">
        <v>606</v>
      </c>
      <c r="B238" t="s">
        <v>607</v>
      </c>
      <c r="C238" t="s">
        <v>606</v>
      </c>
    </row>
    <row r="239" spans="1:3">
      <c r="A239" t="s">
        <v>608</v>
      </c>
      <c r="B239" t="s">
        <v>609</v>
      </c>
      <c r="C239" t="s">
        <v>608</v>
      </c>
    </row>
    <row r="240" spans="1:3">
      <c r="A240" t="s">
        <v>610</v>
      </c>
      <c r="B240" t="s">
        <v>611</v>
      </c>
      <c r="C240" t="s">
        <v>610</v>
      </c>
    </row>
    <row r="241" spans="1:3">
      <c r="A241" t="s">
        <v>612</v>
      </c>
      <c r="B241" t="s">
        <v>613</v>
      </c>
      <c r="C241" t="s">
        <v>612</v>
      </c>
    </row>
    <row r="242" spans="1:3">
      <c r="A242" t="s">
        <v>614</v>
      </c>
      <c r="B242" t="s">
        <v>615</v>
      </c>
      <c r="C242" t="s">
        <v>614</v>
      </c>
    </row>
    <row r="243" spans="1:3">
      <c r="A243" t="s">
        <v>616</v>
      </c>
      <c r="B243" t="s">
        <v>116</v>
      </c>
      <c r="C243" t="s">
        <v>616</v>
      </c>
    </row>
    <row r="244" spans="1:3">
      <c r="A244" t="s">
        <v>617</v>
      </c>
      <c r="B244" t="s">
        <v>618</v>
      </c>
      <c r="C244" t="s">
        <v>617</v>
      </c>
    </row>
    <row r="245" spans="1:3">
      <c r="A245" t="s">
        <v>619</v>
      </c>
      <c r="B245" t="s">
        <v>115</v>
      </c>
      <c r="C245" t="s">
        <v>619</v>
      </c>
    </row>
    <row r="246" spans="1:3">
      <c r="A246" t="s">
        <v>620</v>
      </c>
      <c r="B246" t="s">
        <v>115</v>
      </c>
      <c r="C246" t="s">
        <v>620</v>
      </c>
    </row>
    <row r="247" spans="1:3">
      <c r="A247" t="s">
        <v>621</v>
      </c>
      <c r="B247" t="s">
        <v>114</v>
      </c>
      <c r="C247" t="s">
        <v>621</v>
      </c>
    </row>
    <row r="248" spans="1:3">
      <c r="A248" t="s">
        <v>622</v>
      </c>
      <c r="B248" t="s">
        <v>114</v>
      </c>
      <c r="C248" t="s">
        <v>622</v>
      </c>
    </row>
    <row r="249" spans="1:3">
      <c r="A249" t="s">
        <v>623</v>
      </c>
      <c r="B249" t="s">
        <v>113</v>
      </c>
      <c r="C249" t="s">
        <v>623</v>
      </c>
    </row>
    <row r="250" spans="1:3">
      <c r="A250" t="s">
        <v>624</v>
      </c>
      <c r="B250" t="s">
        <v>113</v>
      </c>
      <c r="C250" t="s">
        <v>624</v>
      </c>
    </row>
    <row r="251" spans="1:3">
      <c r="A251" t="s">
        <v>625</v>
      </c>
      <c r="B251" t="s">
        <v>626</v>
      </c>
      <c r="C251" t="s">
        <v>625</v>
      </c>
    </row>
    <row r="252" spans="1:3">
      <c r="A252" t="s">
        <v>627</v>
      </c>
      <c r="B252" t="s">
        <v>628</v>
      </c>
      <c r="C252" t="s">
        <v>627</v>
      </c>
    </row>
    <row r="253" spans="1:3">
      <c r="A253" t="s">
        <v>629</v>
      </c>
      <c r="B253" t="s">
        <v>630</v>
      </c>
      <c r="C253" t="s">
        <v>629</v>
      </c>
    </row>
    <row r="254" spans="1:3">
      <c r="A254" t="s">
        <v>631</v>
      </c>
      <c r="B254" t="s">
        <v>632</v>
      </c>
      <c r="C254" t="s">
        <v>631</v>
      </c>
    </row>
    <row r="255" spans="1:3">
      <c r="A255" t="s">
        <v>633</v>
      </c>
      <c r="B255" t="s">
        <v>634</v>
      </c>
      <c r="C255" t="s">
        <v>633</v>
      </c>
    </row>
    <row r="256" spans="1:3">
      <c r="A256" t="s">
        <v>635</v>
      </c>
      <c r="B256" t="s">
        <v>636</v>
      </c>
      <c r="C256" t="s">
        <v>635</v>
      </c>
    </row>
    <row r="257" spans="1:3">
      <c r="A257" t="s">
        <v>637</v>
      </c>
      <c r="B257" t="s">
        <v>636</v>
      </c>
      <c r="C257" t="s">
        <v>637</v>
      </c>
    </row>
    <row r="258" spans="1:3">
      <c r="A258" t="s">
        <v>638</v>
      </c>
      <c r="B258" t="s">
        <v>112</v>
      </c>
      <c r="C258" t="s">
        <v>638</v>
      </c>
    </row>
    <row r="259" spans="1:3">
      <c r="A259" t="s">
        <v>639</v>
      </c>
      <c r="B259" t="s">
        <v>112</v>
      </c>
      <c r="C259" t="s">
        <v>639</v>
      </c>
    </row>
    <row r="260" spans="1:3">
      <c r="A260" t="s">
        <v>640</v>
      </c>
      <c r="B260" t="s">
        <v>641</v>
      </c>
      <c r="C260" t="s">
        <v>640</v>
      </c>
    </row>
    <row r="261" spans="1:3">
      <c r="A261" t="s">
        <v>642</v>
      </c>
      <c r="B261" t="s">
        <v>643</v>
      </c>
      <c r="C261" t="s">
        <v>642</v>
      </c>
    </row>
    <row r="262" spans="1:3">
      <c r="A262" t="s">
        <v>644</v>
      </c>
      <c r="B262" t="s">
        <v>645</v>
      </c>
      <c r="C262" t="s">
        <v>644</v>
      </c>
    </row>
    <row r="263" spans="1:3">
      <c r="A263" t="s">
        <v>646</v>
      </c>
      <c r="B263" t="s">
        <v>111</v>
      </c>
      <c r="C263" t="s">
        <v>646</v>
      </c>
    </row>
    <row r="264" spans="1:3">
      <c r="A264" t="s">
        <v>647</v>
      </c>
      <c r="B264" t="s">
        <v>648</v>
      </c>
      <c r="C264" t="s">
        <v>647</v>
      </c>
    </row>
    <row r="265" spans="1:3">
      <c r="A265" t="s">
        <v>649</v>
      </c>
      <c r="B265" t="s">
        <v>648</v>
      </c>
      <c r="C265" t="s">
        <v>649</v>
      </c>
    </row>
    <row r="266" spans="1:3">
      <c r="A266" t="s">
        <v>650</v>
      </c>
      <c r="B266" t="s">
        <v>651</v>
      </c>
      <c r="C266" t="s">
        <v>650</v>
      </c>
    </row>
    <row r="267" spans="1:3">
      <c r="A267" t="s">
        <v>652</v>
      </c>
      <c r="B267" t="s">
        <v>653</v>
      </c>
      <c r="C267" t="s">
        <v>652</v>
      </c>
    </row>
    <row r="268" spans="1:3">
      <c r="A268" t="s">
        <v>654</v>
      </c>
      <c r="B268" t="s">
        <v>655</v>
      </c>
      <c r="C268" t="s">
        <v>654</v>
      </c>
    </row>
    <row r="269" spans="1:3">
      <c r="A269" t="s">
        <v>656</v>
      </c>
      <c r="B269" t="s">
        <v>657</v>
      </c>
      <c r="C269" t="s">
        <v>656</v>
      </c>
    </row>
    <row r="270" spans="1:3">
      <c r="A270" t="s">
        <v>658</v>
      </c>
      <c r="B270" t="s">
        <v>659</v>
      </c>
      <c r="C270" t="s">
        <v>658</v>
      </c>
    </row>
    <row r="271" spans="1:3">
      <c r="A271" t="s">
        <v>660</v>
      </c>
      <c r="B271" t="s">
        <v>659</v>
      </c>
      <c r="C271" t="s">
        <v>660</v>
      </c>
    </row>
    <row r="272" spans="1:3">
      <c r="A272" t="s">
        <v>661</v>
      </c>
      <c r="B272" t="s">
        <v>110</v>
      </c>
      <c r="C272" t="s">
        <v>661</v>
      </c>
    </row>
    <row r="273" spans="1:3">
      <c r="A273" t="s">
        <v>662</v>
      </c>
      <c r="B273" t="s">
        <v>110</v>
      </c>
      <c r="C273" t="s">
        <v>662</v>
      </c>
    </row>
    <row r="274" spans="1:3">
      <c r="A274" t="s">
        <v>663</v>
      </c>
      <c r="B274" t="s">
        <v>109</v>
      </c>
      <c r="C274" t="s">
        <v>663</v>
      </c>
    </row>
    <row r="275" spans="1:3">
      <c r="A275" t="s">
        <v>664</v>
      </c>
      <c r="B275" t="s">
        <v>665</v>
      </c>
      <c r="C275" t="s">
        <v>664</v>
      </c>
    </row>
    <row r="276" spans="1:3">
      <c r="A276" t="s">
        <v>666</v>
      </c>
      <c r="B276" t="s">
        <v>665</v>
      </c>
      <c r="C276" t="s">
        <v>666</v>
      </c>
    </row>
    <row r="277" spans="1:3">
      <c r="A277" t="s">
        <v>667</v>
      </c>
      <c r="B277" t="s">
        <v>668</v>
      </c>
      <c r="C277" t="s">
        <v>667</v>
      </c>
    </row>
    <row r="278" spans="1:3">
      <c r="A278" t="s">
        <v>669</v>
      </c>
      <c r="B278" t="s">
        <v>670</v>
      </c>
      <c r="C278" t="s">
        <v>669</v>
      </c>
    </row>
    <row r="279" spans="1:3">
      <c r="A279" t="s">
        <v>671</v>
      </c>
      <c r="B279" t="s">
        <v>672</v>
      </c>
      <c r="C279" t="s">
        <v>671</v>
      </c>
    </row>
    <row r="280" spans="1:3">
      <c r="A280" t="s">
        <v>673</v>
      </c>
      <c r="B280" t="s">
        <v>108</v>
      </c>
      <c r="C280" t="s">
        <v>673</v>
      </c>
    </row>
    <row r="281" spans="1:3">
      <c r="A281" t="s">
        <v>674</v>
      </c>
      <c r="B281" t="s">
        <v>675</v>
      </c>
      <c r="C281" t="s">
        <v>674</v>
      </c>
    </row>
    <row r="282" spans="1:3">
      <c r="A282" t="s">
        <v>676</v>
      </c>
      <c r="B282" t="s">
        <v>677</v>
      </c>
      <c r="C282" t="s">
        <v>676</v>
      </c>
    </row>
    <row r="283" spans="1:3">
      <c r="A283" t="s">
        <v>678</v>
      </c>
      <c r="B283" t="s">
        <v>679</v>
      </c>
      <c r="C283" t="s">
        <v>678</v>
      </c>
    </row>
    <row r="284" spans="1:3">
      <c r="A284" t="s">
        <v>680</v>
      </c>
      <c r="B284" t="s">
        <v>107</v>
      </c>
      <c r="C284" t="s">
        <v>680</v>
      </c>
    </row>
    <row r="285" spans="1:3">
      <c r="A285" t="s">
        <v>681</v>
      </c>
      <c r="B285" t="s">
        <v>682</v>
      </c>
      <c r="C285" t="s">
        <v>681</v>
      </c>
    </row>
    <row r="286" spans="1:3">
      <c r="A286" t="s">
        <v>683</v>
      </c>
      <c r="B286" t="s">
        <v>684</v>
      </c>
      <c r="C286" t="s">
        <v>683</v>
      </c>
    </row>
    <row r="287" spans="1:3">
      <c r="A287" t="s">
        <v>685</v>
      </c>
      <c r="B287" t="s">
        <v>686</v>
      </c>
      <c r="C287" t="s">
        <v>685</v>
      </c>
    </row>
    <row r="288" spans="1:3">
      <c r="A288" t="s">
        <v>687</v>
      </c>
      <c r="B288" t="s">
        <v>688</v>
      </c>
      <c r="C288" t="s">
        <v>687</v>
      </c>
    </row>
    <row r="289" spans="1:3">
      <c r="A289" t="s">
        <v>689</v>
      </c>
      <c r="B289" t="s">
        <v>690</v>
      </c>
      <c r="C289" t="s">
        <v>689</v>
      </c>
    </row>
    <row r="290" spans="1:3">
      <c r="A290" t="s">
        <v>691</v>
      </c>
      <c r="B290" t="s">
        <v>692</v>
      </c>
      <c r="C290" t="s">
        <v>691</v>
      </c>
    </row>
    <row r="291" spans="1:3">
      <c r="A291" t="s">
        <v>693</v>
      </c>
      <c r="B291" t="s">
        <v>106</v>
      </c>
      <c r="C291" t="s">
        <v>693</v>
      </c>
    </row>
    <row r="292" spans="1:3">
      <c r="A292" t="s">
        <v>694</v>
      </c>
      <c r="B292" t="s">
        <v>106</v>
      </c>
      <c r="C292" t="s">
        <v>694</v>
      </c>
    </row>
    <row r="293" spans="1:3">
      <c r="A293" t="s">
        <v>695</v>
      </c>
      <c r="B293" t="s">
        <v>696</v>
      </c>
      <c r="C293" t="s">
        <v>695</v>
      </c>
    </row>
    <row r="294" spans="1:3">
      <c r="A294" t="s">
        <v>697</v>
      </c>
      <c r="B294" t="s">
        <v>698</v>
      </c>
      <c r="C294" t="s">
        <v>697</v>
      </c>
    </row>
    <row r="295" spans="1:3">
      <c r="A295" t="s">
        <v>699</v>
      </c>
      <c r="B295" t="s">
        <v>105</v>
      </c>
      <c r="C295" t="s">
        <v>699</v>
      </c>
    </row>
    <row r="296" spans="1:3">
      <c r="A296" t="s">
        <v>700</v>
      </c>
      <c r="B296" t="s">
        <v>701</v>
      </c>
      <c r="C296" t="s">
        <v>700</v>
      </c>
    </row>
    <row r="297" spans="1:3">
      <c r="A297" t="s">
        <v>702</v>
      </c>
      <c r="B297" t="s">
        <v>104</v>
      </c>
      <c r="C297" t="s">
        <v>702</v>
      </c>
    </row>
    <row r="298" spans="1:3">
      <c r="A298" t="s">
        <v>703</v>
      </c>
      <c r="B298" t="s">
        <v>704</v>
      </c>
      <c r="C298" t="s">
        <v>703</v>
      </c>
    </row>
    <row r="299" spans="1:3">
      <c r="A299" t="s">
        <v>705</v>
      </c>
      <c r="B299" t="s">
        <v>706</v>
      </c>
      <c r="C299" t="s">
        <v>705</v>
      </c>
    </row>
    <row r="300" spans="1:3">
      <c r="A300" t="s">
        <v>707</v>
      </c>
      <c r="B300" t="s">
        <v>708</v>
      </c>
      <c r="C300" t="s">
        <v>707</v>
      </c>
    </row>
    <row r="301" spans="1:3">
      <c r="A301" t="s">
        <v>709</v>
      </c>
      <c r="B301" t="s">
        <v>710</v>
      </c>
      <c r="C301" t="s">
        <v>709</v>
      </c>
    </row>
    <row r="302" spans="1:3">
      <c r="A302" t="s">
        <v>711</v>
      </c>
      <c r="B302" t="s">
        <v>712</v>
      </c>
      <c r="C302" t="s">
        <v>711</v>
      </c>
    </row>
    <row r="303" spans="1:3">
      <c r="A303" t="s">
        <v>713</v>
      </c>
      <c r="B303" t="s">
        <v>714</v>
      </c>
      <c r="C303" t="s">
        <v>713</v>
      </c>
    </row>
    <row r="304" spans="1:3">
      <c r="A304" t="s">
        <v>715</v>
      </c>
      <c r="B304" t="s">
        <v>716</v>
      </c>
      <c r="C304" t="s">
        <v>715</v>
      </c>
    </row>
    <row r="305" spans="1:3">
      <c r="A305" t="s">
        <v>717</v>
      </c>
      <c r="B305" t="s">
        <v>718</v>
      </c>
      <c r="C305" t="s">
        <v>717</v>
      </c>
    </row>
    <row r="306" spans="1:3">
      <c r="A306" t="s">
        <v>719</v>
      </c>
      <c r="B306" t="s">
        <v>718</v>
      </c>
      <c r="C306" t="s">
        <v>719</v>
      </c>
    </row>
    <row r="307" spans="1:3">
      <c r="A307" t="s">
        <v>720</v>
      </c>
      <c r="B307" t="s">
        <v>721</v>
      </c>
      <c r="C307" t="s">
        <v>720</v>
      </c>
    </row>
    <row r="308" spans="1:3">
      <c r="A308" t="s">
        <v>722</v>
      </c>
      <c r="B308" t="s">
        <v>723</v>
      </c>
      <c r="C308" t="s">
        <v>722</v>
      </c>
    </row>
    <row r="309" spans="1:3">
      <c r="A309" t="s">
        <v>724</v>
      </c>
      <c r="B309" t="s">
        <v>725</v>
      </c>
      <c r="C309" t="s">
        <v>724</v>
      </c>
    </row>
    <row r="310" spans="1:3">
      <c r="A310" t="s">
        <v>726</v>
      </c>
      <c r="B310" t="s">
        <v>727</v>
      </c>
      <c r="C310" t="s">
        <v>726</v>
      </c>
    </row>
    <row r="311" spans="1:3">
      <c r="A311" t="s">
        <v>728</v>
      </c>
      <c r="B311" t="s">
        <v>729</v>
      </c>
      <c r="C311" t="s">
        <v>728</v>
      </c>
    </row>
    <row r="312" spans="1:3">
      <c r="A312" t="s">
        <v>730</v>
      </c>
      <c r="B312" t="s">
        <v>731</v>
      </c>
      <c r="C312" t="s">
        <v>730</v>
      </c>
    </row>
    <row r="313" spans="1:3">
      <c r="A313" t="s">
        <v>732</v>
      </c>
      <c r="B313" t="s">
        <v>733</v>
      </c>
      <c r="C313" t="s">
        <v>732</v>
      </c>
    </row>
    <row r="314" spans="1:3">
      <c r="A314" t="s">
        <v>734</v>
      </c>
      <c r="B314" t="s">
        <v>103</v>
      </c>
      <c r="C314" t="s">
        <v>734</v>
      </c>
    </row>
    <row r="315" spans="1:3">
      <c r="A315" t="s">
        <v>735</v>
      </c>
      <c r="B315" t="s">
        <v>736</v>
      </c>
      <c r="C315" t="s">
        <v>735</v>
      </c>
    </row>
    <row r="316" spans="1:3">
      <c r="A316" t="s">
        <v>737</v>
      </c>
      <c r="B316" t="s">
        <v>738</v>
      </c>
      <c r="C316" t="s">
        <v>737</v>
      </c>
    </row>
    <row r="317" spans="1:3">
      <c r="A317" t="s">
        <v>739</v>
      </c>
      <c r="B317" t="s">
        <v>738</v>
      </c>
      <c r="C317" t="s">
        <v>739</v>
      </c>
    </row>
    <row r="318" spans="1:3">
      <c r="A318" t="s">
        <v>740</v>
      </c>
      <c r="B318" t="s">
        <v>741</v>
      </c>
      <c r="C318" t="s">
        <v>740</v>
      </c>
    </row>
    <row r="319" spans="1:3">
      <c r="A319" t="s">
        <v>742</v>
      </c>
      <c r="B319" t="s">
        <v>102</v>
      </c>
      <c r="C319" t="s">
        <v>742</v>
      </c>
    </row>
    <row r="320" spans="1:3">
      <c r="A320" t="s">
        <v>743</v>
      </c>
      <c r="B320" t="s">
        <v>101</v>
      </c>
      <c r="C320" t="s">
        <v>743</v>
      </c>
    </row>
    <row r="321" spans="1:3">
      <c r="A321" t="s">
        <v>744</v>
      </c>
      <c r="B321" t="s">
        <v>745</v>
      </c>
      <c r="C321" t="s">
        <v>744</v>
      </c>
    </row>
    <row r="322" spans="1:3">
      <c r="A322" t="s">
        <v>746</v>
      </c>
      <c r="B322" t="s">
        <v>747</v>
      </c>
      <c r="C322" t="s">
        <v>746</v>
      </c>
    </row>
    <row r="323" spans="1:3">
      <c r="A323" t="s">
        <v>748</v>
      </c>
      <c r="B323" t="s">
        <v>747</v>
      </c>
      <c r="C323" t="s">
        <v>748</v>
      </c>
    </row>
    <row r="324" spans="1:3">
      <c r="A324" t="s">
        <v>749</v>
      </c>
      <c r="B324" t="s">
        <v>100</v>
      </c>
      <c r="C324" t="s">
        <v>749</v>
      </c>
    </row>
    <row r="325" spans="1:3">
      <c r="A325" t="s">
        <v>750</v>
      </c>
      <c r="B325" t="s">
        <v>99</v>
      </c>
      <c r="C325" t="s">
        <v>750</v>
      </c>
    </row>
    <row r="326" spans="1:3">
      <c r="A326" t="s">
        <v>751</v>
      </c>
      <c r="B326" t="s">
        <v>98</v>
      </c>
      <c r="C326" t="s">
        <v>751</v>
      </c>
    </row>
    <row r="327" spans="1:3">
      <c r="A327" t="s">
        <v>752</v>
      </c>
      <c r="B327" t="s">
        <v>753</v>
      </c>
      <c r="C327" t="s">
        <v>752</v>
      </c>
    </row>
    <row r="328" spans="1:3">
      <c r="A328" t="s">
        <v>754</v>
      </c>
      <c r="B328" t="s">
        <v>755</v>
      </c>
      <c r="C328" t="s">
        <v>754</v>
      </c>
    </row>
    <row r="329" spans="1:3">
      <c r="A329" t="s">
        <v>756</v>
      </c>
      <c r="B329" t="s">
        <v>757</v>
      </c>
      <c r="C329" t="s">
        <v>756</v>
      </c>
    </row>
    <row r="330" spans="1:3">
      <c r="A330" t="s">
        <v>758</v>
      </c>
      <c r="B330" t="s">
        <v>759</v>
      </c>
      <c r="C330" t="s">
        <v>758</v>
      </c>
    </row>
    <row r="331" spans="1:3">
      <c r="A331" t="s">
        <v>760</v>
      </c>
      <c r="B331" t="s">
        <v>761</v>
      </c>
      <c r="C331" t="s">
        <v>760</v>
      </c>
    </row>
    <row r="332" spans="1:3">
      <c r="A332" t="s">
        <v>762</v>
      </c>
      <c r="B332" t="s">
        <v>763</v>
      </c>
      <c r="C332" t="s">
        <v>762</v>
      </c>
    </row>
    <row r="333" spans="1:3">
      <c r="A333" t="s">
        <v>764</v>
      </c>
      <c r="B333" t="s">
        <v>97</v>
      </c>
      <c r="C333" t="s">
        <v>764</v>
      </c>
    </row>
    <row r="334" spans="1:3">
      <c r="A334" t="s">
        <v>765</v>
      </c>
      <c r="B334" t="s">
        <v>97</v>
      </c>
      <c r="C334" t="s">
        <v>765</v>
      </c>
    </row>
    <row r="335" spans="1:3">
      <c r="A335" t="s">
        <v>766</v>
      </c>
      <c r="B335" t="s">
        <v>96</v>
      </c>
      <c r="C335" t="s">
        <v>766</v>
      </c>
    </row>
    <row r="336" spans="1:3">
      <c r="A336" t="s">
        <v>767</v>
      </c>
      <c r="B336" t="s">
        <v>96</v>
      </c>
      <c r="C336" t="s">
        <v>767</v>
      </c>
    </row>
    <row r="337" spans="1:3">
      <c r="A337" t="s">
        <v>768</v>
      </c>
      <c r="B337" t="s">
        <v>95</v>
      </c>
      <c r="C337" t="s">
        <v>768</v>
      </c>
    </row>
    <row r="338" spans="1:3">
      <c r="A338" t="s">
        <v>769</v>
      </c>
      <c r="B338" t="s">
        <v>770</v>
      </c>
      <c r="C338" t="s">
        <v>769</v>
      </c>
    </row>
    <row r="339" spans="1:3">
      <c r="A339" t="s">
        <v>771</v>
      </c>
      <c r="B339" t="s">
        <v>772</v>
      </c>
      <c r="C339" t="s">
        <v>771</v>
      </c>
    </row>
    <row r="340" spans="1:3">
      <c r="A340" t="s">
        <v>773</v>
      </c>
      <c r="B340" t="s">
        <v>772</v>
      </c>
      <c r="C340" t="s">
        <v>773</v>
      </c>
    </row>
    <row r="341" spans="1:3">
      <c r="A341" t="s">
        <v>774</v>
      </c>
      <c r="B341" t="s">
        <v>775</v>
      </c>
      <c r="C341" t="s">
        <v>774</v>
      </c>
    </row>
    <row r="342" spans="1:3">
      <c r="A342" t="s">
        <v>776</v>
      </c>
      <c r="B342" t="s">
        <v>777</v>
      </c>
      <c r="C342" t="s">
        <v>776</v>
      </c>
    </row>
    <row r="343" spans="1:3">
      <c r="A343" t="s">
        <v>778</v>
      </c>
      <c r="B343" t="s">
        <v>94</v>
      </c>
      <c r="C343" t="s">
        <v>778</v>
      </c>
    </row>
    <row r="344" spans="1:3">
      <c r="A344" t="s">
        <v>779</v>
      </c>
      <c r="B344" t="s">
        <v>780</v>
      </c>
      <c r="C344" t="s">
        <v>779</v>
      </c>
    </row>
    <row r="345" spans="1:3">
      <c r="A345" t="s">
        <v>781</v>
      </c>
      <c r="B345" t="s">
        <v>782</v>
      </c>
      <c r="C345" t="s">
        <v>781</v>
      </c>
    </row>
    <row r="346" spans="1:3">
      <c r="A346" t="s">
        <v>783</v>
      </c>
      <c r="B346" t="s">
        <v>93</v>
      </c>
      <c r="C346" t="s">
        <v>783</v>
      </c>
    </row>
    <row r="347" spans="1:3">
      <c r="A347" t="s">
        <v>784</v>
      </c>
      <c r="B347" t="s">
        <v>785</v>
      </c>
      <c r="C347" t="s">
        <v>784</v>
      </c>
    </row>
    <row r="348" spans="1:3">
      <c r="A348" t="s">
        <v>786</v>
      </c>
      <c r="B348" t="s">
        <v>787</v>
      </c>
      <c r="C348" t="s">
        <v>786</v>
      </c>
    </row>
    <row r="349" spans="1:3">
      <c r="A349" t="s">
        <v>788</v>
      </c>
      <c r="B349" t="s">
        <v>92</v>
      </c>
      <c r="C349" t="s">
        <v>788</v>
      </c>
    </row>
    <row r="350" spans="1:3">
      <c r="A350" t="s">
        <v>789</v>
      </c>
      <c r="B350" t="s">
        <v>790</v>
      </c>
      <c r="C350" t="s">
        <v>789</v>
      </c>
    </row>
    <row r="351" spans="1:3">
      <c r="A351" t="s">
        <v>791</v>
      </c>
      <c r="B351" t="s">
        <v>792</v>
      </c>
      <c r="C351" t="s">
        <v>791</v>
      </c>
    </row>
    <row r="352" spans="1:3">
      <c r="A352" t="s">
        <v>793</v>
      </c>
      <c r="B352" t="s">
        <v>794</v>
      </c>
      <c r="C352" t="s">
        <v>793</v>
      </c>
    </row>
    <row r="353" spans="1:3">
      <c r="A353" t="s">
        <v>795</v>
      </c>
      <c r="B353" t="s">
        <v>91</v>
      </c>
      <c r="C353" t="s">
        <v>795</v>
      </c>
    </row>
    <row r="354" spans="1:3">
      <c r="A354" t="s">
        <v>796</v>
      </c>
      <c r="B354" t="s">
        <v>797</v>
      </c>
      <c r="C354" t="s">
        <v>796</v>
      </c>
    </row>
    <row r="355" spans="1:3">
      <c r="A355" t="s">
        <v>798</v>
      </c>
      <c r="B355" t="s">
        <v>797</v>
      </c>
      <c r="C355" t="s">
        <v>798</v>
      </c>
    </row>
    <row r="356" spans="1:3">
      <c r="A356" t="s">
        <v>799</v>
      </c>
      <c r="B356" t="s">
        <v>800</v>
      </c>
      <c r="C356" t="s">
        <v>799</v>
      </c>
    </row>
    <row r="357" spans="1:3">
      <c r="A357" t="s">
        <v>801</v>
      </c>
      <c r="B357" t="s">
        <v>800</v>
      </c>
      <c r="C357" t="s">
        <v>801</v>
      </c>
    </row>
    <row r="358" spans="1:3">
      <c r="A358" t="s">
        <v>802</v>
      </c>
      <c r="B358" t="s">
        <v>803</v>
      </c>
      <c r="C358" t="s">
        <v>802</v>
      </c>
    </row>
    <row r="359" spans="1:3">
      <c r="A359" t="s">
        <v>804</v>
      </c>
      <c r="B359" t="s">
        <v>90</v>
      </c>
      <c r="C359" t="s">
        <v>804</v>
      </c>
    </row>
    <row r="360" spans="1:3">
      <c r="A360" t="s">
        <v>805</v>
      </c>
      <c r="B360" t="s">
        <v>89</v>
      </c>
      <c r="C360" t="s">
        <v>805</v>
      </c>
    </row>
    <row r="361" spans="1:3">
      <c r="A361" t="s">
        <v>806</v>
      </c>
      <c r="B361" t="s">
        <v>88</v>
      </c>
      <c r="C361" t="s">
        <v>806</v>
      </c>
    </row>
    <row r="362" spans="1:3">
      <c r="A362" t="s">
        <v>807</v>
      </c>
      <c r="B362" t="s">
        <v>87</v>
      </c>
      <c r="C362" t="s">
        <v>807</v>
      </c>
    </row>
    <row r="363" spans="1:3">
      <c r="A363" t="s">
        <v>808</v>
      </c>
      <c r="B363" t="s">
        <v>809</v>
      </c>
      <c r="C363" t="s">
        <v>808</v>
      </c>
    </row>
    <row r="364" spans="1:3">
      <c r="A364" t="s">
        <v>810</v>
      </c>
      <c r="B364" t="s">
        <v>811</v>
      </c>
      <c r="C364" t="s">
        <v>810</v>
      </c>
    </row>
    <row r="365" spans="1:3">
      <c r="A365" t="s">
        <v>812</v>
      </c>
      <c r="B365" t="s">
        <v>813</v>
      </c>
      <c r="C365" t="s">
        <v>812</v>
      </c>
    </row>
    <row r="366" spans="1:3">
      <c r="A366" t="s">
        <v>814</v>
      </c>
      <c r="B366" t="s">
        <v>815</v>
      </c>
      <c r="C366" t="s">
        <v>814</v>
      </c>
    </row>
    <row r="367" spans="1:3">
      <c r="A367" t="s">
        <v>816</v>
      </c>
      <c r="B367" t="s">
        <v>817</v>
      </c>
      <c r="C367" t="s">
        <v>816</v>
      </c>
    </row>
    <row r="368" spans="1:3">
      <c r="A368" t="s">
        <v>818</v>
      </c>
      <c r="B368" t="s">
        <v>817</v>
      </c>
      <c r="C368" t="s">
        <v>818</v>
      </c>
    </row>
    <row r="369" spans="1:3">
      <c r="A369" t="s">
        <v>819</v>
      </c>
      <c r="B369" t="s">
        <v>820</v>
      </c>
      <c r="C369" t="s">
        <v>819</v>
      </c>
    </row>
    <row r="370" spans="1:3">
      <c r="A370" t="s">
        <v>821</v>
      </c>
      <c r="B370" t="s">
        <v>86</v>
      </c>
      <c r="C370" t="s">
        <v>821</v>
      </c>
    </row>
    <row r="371" spans="1:3">
      <c r="A371" t="s">
        <v>822</v>
      </c>
      <c r="B371" t="s">
        <v>86</v>
      </c>
      <c r="C371" t="s">
        <v>822</v>
      </c>
    </row>
    <row r="372" spans="1:3">
      <c r="A372" t="s">
        <v>823</v>
      </c>
      <c r="B372" t="s">
        <v>86</v>
      </c>
      <c r="C372" t="s">
        <v>823</v>
      </c>
    </row>
    <row r="373" spans="1:3">
      <c r="A373" t="s">
        <v>824</v>
      </c>
      <c r="B373" t="s">
        <v>825</v>
      </c>
      <c r="C373" t="s">
        <v>824</v>
      </c>
    </row>
    <row r="374" spans="1:3">
      <c r="A374" t="s">
        <v>826</v>
      </c>
      <c r="B374" t="s">
        <v>825</v>
      </c>
      <c r="C374" t="s">
        <v>826</v>
      </c>
    </row>
    <row r="375" spans="1:3">
      <c r="A375" t="s">
        <v>827</v>
      </c>
      <c r="B375" t="s">
        <v>828</v>
      </c>
      <c r="C375" t="s">
        <v>827</v>
      </c>
    </row>
    <row r="376" spans="1:3">
      <c r="A376" t="s">
        <v>829</v>
      </c>
      <c r="B376" t="s">
        <v>830</v>
      </c>
      <c r="C376" t="s">
        <v>829</v>
      </c>
    </row>
    <row r="377" spans="1:3">
      <c r="A377" t="s">
        <v>831</v>
      </c>
      <c r="B377" t="s">
        <v>832</v>
      </c>
      <c r="C377" t="s">
        <v>831</v>
      </c>
    </row>
    <row r="378" spans="1:3">
      <c r="A378" t="s">
        <v>833</v>
      </c>
      <c r="B378" t="s">
        <v>834</v>
      </c>
      <c r="C378" t="s">
        <v>833</v>
      </c>
    </row>
    <row r="379" spans="1:3">
      <c r="A379" t="s">
        <v>835</v>
      </c>
      <c r="B379" t="s">
        <v>836</v>
      </c>
      <c r="C379" t="s">
        <v>835</v>
      </c>
    </row>
    <row r="380" spans="1:3">
      <c r="A380" t="s">
        <v>837</v>
      </c>
      <c r="B380" t="s">
        <v>838</v>
      </c>
      <c r="C380" t="s">
        <v>837</v>
      </c>
    </row>
    <row r="381" spans="1:3">
      <c r="A381" t="s">
        <v>839</v>
      </c>
      <c r="B381" t="s">
        <v>85</v>
      </c>
      <c r="C381" t="s">
        <v>839</v>
      </c>
    </row>
    <row r="382" spans="1:3">
      <c r="A382" t="s">
        <v>840</v>
      </c>
      <c r="B382" t="s">
        <v>84</v>
      </c>
      <c r="C382" t="s">
        <v>840</v>
      </c>
    </row>
    <row r="383" spans="1:3">
      <c r="A383" t="s">
        <v>841</v>
      </c>
      <c r="B383" t="s">
        <v>842</v>
      </c>
      <c r="C383" t="s">
        <v>841</v>
      </c>
    </row>
    <row r="384" spans="1:3">
      <c r="A384" t="s">
        <v>843</v>
      </c>
      <c r="B384" t="s">
        <v>844</v>
      </c>
      <c r="C384" t="s">
        <v>843</v>
      </c>
    </row>
    <row r="385" spans="1:3">
      <c r="A385" t="s">
        <v>845</v>
      </c>
      <c r="B385" t="s">
        <v>846</v>
      </c>
      <c r="C385" t="s">
        <v>845</v>
      </c>
    </row>
    <row r="386" spans="1:3">
      <c r="A386" t="s">
        <v>847</v>
      </c>
      <c r="B386" t="s">
        <v>848</v>
      </c>
      <c r="C386" t="s">
        <v>847</v>
      </c>
    </row>
    <row r="387" spans="1:3">
      <c r="A387" t="s">
        <v>849</v>
      </c>
      <c r="B387" t="s">
        <v>850</v>
      </c>
      <c r="C387" t="s">
        <v>849</v>
      </c>
    </row>
    <row r="388" spans="1:3">
      <c r="A388" t="s">
        <v>851</v>
      </c>
      <c r="B388" t="s">
        <v>848</v>
      </c>
      <c r="C388" t="s">
        <v>851</v>
      </c>
    </row>
    <row r="389" spans="1:3">
      <c r="A389" t="s">
        <v>8</v>
      </c>
      <c r="B389" t="s">
        <v>852</v>
      </c>
      <c r="C389" t="s">
        <v>8</v>
      </c>
    </row>
    <row r="390" spans="1:3">
      <c r="A390" t="s">
        <v>853</v>
      </c>
      <c r="B390" t="s">
        <v>854</v>
      </c>
      <c r="C390" t="s">
        <v>853</v>
      </c>
    </row>
    <row r="391" spans="1:3">
      <c r="A391" t="s">
        <v>855</v>
      </c>
      <c r="B391" t="s">
        <v>856</v>
      </c>
      <c r="C391" t="s">
        <v>855</v>
      </c>
    </row>
    <row r="392" spans="1:3">
      <c r="A392" t="s">
        <v>857</v>
      </c>
      <c r="B392" t="s">
        <v>858</v>
      </c>
      <c r="C392" t="s">
        <v>857</v>
      </c>
    </row>
    <row r="393" spans="1:3">
      <c r="A393" t="s">
        <v>859</v>
      </c>
      <c r="B393" t="s">
        <v>860</v>
      </c>
      <c r="C393" t="s">
        <v>859</v>
      </c>
    </row>
    <row r="394" spans="1:3">
      <c r="A394" t="s">
        <v>861</v>
      </c>
      <c r="B394" t="s">
        <v>862</v>
      </c>
      <c r="C394" t="s">
        <v>861</v>
      </c>
    </row>
    <row r="395" spans="1:3">
      <c r="A395" t="s">
        <v>863</v>
      </c>
      <c r="B395" t="s">
        <v>864</v>
      </c>
      <c r="C395" t="s">
        <v>863</v>
      </c>
    </row>
    <row r="396" spans="1:3">
      <c r="A396" t="s">
        <v>865</v>
      </c>
      <c r="B396" t="s">
        <v>866</v>
      </c>
      <c r="C396" t="s">
        <v>865</v>
      </c>
    </row>
    <row r="397" spans="1:3">
      <c r="A397" t="s">
        <v>867</v>
      </c>
      <c r="B397" t="s">
        <v>868</v>
      </c>
      <c r="C397" t="s">
        <v>867</v>
      </c>
    </row>
    <row r="398" spans="1:3">
      <c r="A398" t="s">
        <v>869</v>
      </c>
      <c r="B398" t="s">
        <v>870</v>
      </c>
      <c r="C398" t="s">
        <v>869</v>
      </c>
    </row>
    <row r="399" spans="1:3">
      <c r="A399" t="s">
        <v>871</v>
      </c>
      <c r="B399" t="s">
        <v>872</v>
      </c>
      <c r="C399" t="s">
        <v>871</v>
      </c>
    </row>
    <row r="400" spans="1:3">
      <c r="A400" t="s">
        <v>873</v>
      </c>
      <c r="B400" t="s">
        <v>83</v>
      </c>
      <c r="C400" t="s">
        <v>873</v>
      </c>
    </row>
    <row r="401" spans="1:3">
      <c r="A401" t="s">
        <v>874</v>
      </c>
      <c r="B401" t="s">
        <v>875</v>
      </c>
      <c r="C401" t="s">
        <v>874</v>
      </c>
    </row>
    <row r="402" spans="1:3">
      <c r="A402" t="s">
        <v>876</v>
      </c>
      <c r="B402" t="s">
        <v>877</v>
      </c>
      <c r="C402" t="s">
        <v>876</v>
      </c>
    </row>
    <row r="403" spans="1:3">
      <c r="A403" t="s">
        <v>878</v>
      </c>
      <c r="B403" t="s">
        <v>879</v>
      </c>
      <c r="C403" t="s">
        <v>878</v>
      </c>
    </row>
    <row r="404" spans="1:3">
      <c r="A404" t="s">
        <v>880</v>
      </c>
      <c r="B404" t="s">
        <v>881</v>
      </c>
      <c r="C404" t="s">
        <v>880</v>
      </c>
    </row>
    <row r="405" spans="1:3">
      <c r="A405" t="s">
        <v>882</v>
      </c>
      <c r="B405" t="s">
        <v>883</v>
      </c>
      <c r="C405" t="s">
        <v>882</v>
      </c>
    </row>
    <row r="406" spans="1:3">
      <c r="A406" t="s">
        <v>884</v>
      </c>
      <c r="B406" t="s">
        <v>885</v>
      </c>
      <c r="C406" t="s">
        <v>884</v>
      </c>
    </row>
    <row r="407" spans="1:3">
      <c r="A407" t="s">
        <v>886</v>
      </c>
      <c r="B407" t="s">
        <v>887</v>
      </c>
      <c r="C407" t="s">
        <v>886</v>
      </c>
    </row>
    <row r="408" spans="1:3">
      <c r="A408" t="s">
        <v>888</v>
      </c>
      <c r="B408" t="s">
        <v>889</v>
      </c>
      <c r="C408" t="s">
        <v>888</v>
      </c>
    </row>
    <row r="409" spans="1:3">
      <c r="A409" t="s">
        <v>890</v>
      </c>
      <c r="B409" t="s">
        <v>891</v>
      </c>
      <c r="C409" t="s">
        <v>890</v>
      </c>
    </row>
    <row r="410" spans="1:3">
      <c r="A410" t="s">
        <v>892</v>
      </c>
      <c r="B410" t="s">
        <v>893</v>
      </c>
      <c r="C410" t="s">
        <v>892</v>
      </c>
    </row>
    <row r="411" spans="1:3">
      <c r="A411" t="s">
        <v>894</v>
      </c>
      <c r="B411" t="s">
        <v>895</v>
      </c>
      <c r="C411" t="s">
        <v>894</v>
      </c>
    </row>
    <row r="412" spans="1:3">
      <c r="A412" t="s">
        <v>896</v>
      </c>
      <c r="B412" t="s">
        <v>897</v>
      </c>
      <c r="C412" t="s">
        <v>896</v>
      </c>
    </row>
    <row r="413" spans="1:3">
      <c r="A413" t="s">
        <v>898</v>
      </c>
      <c r="B413" t="s">
        <v>899</v>
      </c>
      <c r="C413" t="s">
        <v>898</v>
      </c>
    </row>
    <row r="414" spans="1:3">
      <c r="A414" t="s">
        <v>900</v>
      </c>
      <c r="B414" t="s">
        <v>901</v>
      </c>
      <c r="C414" t="s">
        <v>900</v>
      </c>
    </row>
    <row r="415" spans="1:3">
      <c r="A415" t="s">
        <v>902</v>
      </c>
      <c r="B415" t="s">
        <v>903</v>
      </c>
      <c r="C415" t="s">
        <v>902</v>
      </c>
    </row>
    <row r="416" spans="1:3">
      <c r="A416" t="s">
        <v>904</v>
      </c>
      <c r="B416" t="s">
        <v>905</v>
      </c>
      <c r="C416" t="s">
        <v>904</v>
      </c>
    </row>
    <row r="417" spans="1:3">
      <c r="A417" t="s">
        <v>906</v>
      </c>
      <c r="B417" t="s">
        <v>907</v>
      </c>
      <c r="C417" t="s">
        <v>906</v>
      </c>
    </row>
    <row r="418" spans="1:3">
      <c r="A418" t="s">
        <v>908</v>
      </c>
      <c r="B418" t="s">
        <v>909</v>
      </c>
      <c r="C418" t="s">
        <v>908</v>
      </c>
    </row>
    <row r="419" spans="1:3">
      <c r="A419" t="s">
        <v>910</v>
      </c>
      <c r="B419" t="s">
        <v>911</v>
      </c>
      <c r="C419" t="s">
        <v>910</v>
      </c>
    </row>
    <row r="420" spans="1:3">
      <c r="A420" t="s">
        <v>912</v>
      </c>
      <c r="B420" t="s">
        <v>913</v>
      </c>
      <c r="C420" t="s">
        <v>912</v>
      </c>
    </row>
    <row r="421" spans="1:3">
      <c r="A421" t="s">
        <v>914</v>
      </c>
      <c r="B421" t="s">
        <v>915</v>
      </c>
      <c r="C421" t="s">
        <v>914</v>
      </c>
    </row>
    <row r="422" spans="1:3">
      <c r="A422" t="s">
        <v>916</v>
      </c>
      <c r="B422" t="s">
        <v>917</v>
      </c>
      <c r="C422" t="s">
        <v>916</v>
      </c>
    </row>
    <row r="423" spans="1:3">
      <c r="A423" t="s">
        <v>918</v>
      </c>
      <c r="B423" t="s">
        <v>919</v>
      </c>
      <c r="C423" t="s">
        <v>918</v>
      </c>
    </row>
    <row r="424" spans="1:3">
      <c r="A424" t="s">
        <v>920</v>
      </c>
      <c r="B424" t="s">
        <v>921</v>
      </c>
      <c r="C424" t="s">
        <v>920</v>
      </c>
    </row>
    <row r="425" spans="1:3">
      <c r="A425" t="s">
        <v>922</v>
      </c>
      <c r="B425" t="s">
        <v>921</v>
      </c>
      <c r="C425" t="s">
        <v>922</v>
      </c>
    </row>
    <row r="426" spans="1:3">
      <c r="A426" t="s">
        <v>923</v>
      </c>
      <c r="B426" t="s">
        <v>924</v>
      </c>
      <c r="C426" t="s">
        <v>923</v>
      </c>
    </row>
    <row r="427" spans="1:3">
      <c r="A427" t="s">
        <v>925</v>
      </c>
      <c r="B427" t="s">
        <v>926</v>
      </c>
      <c r="C427" t="s">
        <v>925</v>
      </c>
    </row>
    <row r="428" spans="1:3">
      <c r="A428" t="s">
        <v>927</v>
      </c>
      <c r="B428" t="s">
        <v>928</v>
      </c>
      <c r="C428" t="s">
        <v>927</v>
      </c>
    </row>
    <row r="429" spans="1:3">
      <c r="A429" t="s">
        <v>929</v>
      </c>
      <c r="B429" t="s">
        <v>930</v>
      </c>
      <c r="C429" t="s">
        <v>929</v>
      </c>
    </row>
    <row r="430" spans="1:3">
      <c r="A430" t="s">
        <v>931</v>
      </c>
      <c r="B430" t="s">
        <v>932</v>
      </c>
      <c r="C430" t="s">
        <v>931</v>
      </c>
    </row>
    <row r="431" spans="1:3">
      <c r="A431" t="s">
        <v>933</v>
      </c>
      <c r="B431" t="s">
        <v>934</v>
      </c>
      <c r="C431" t="s">
        <v>933</v>
      </c>
    </row>
    <row r="432" spans="1:3">
      <c r="A432" t="s">
        <v>935</v>
      </c>
      <c r="B432" t="s">
        <v>936</v>
      </c>
      <c r="C432" t="s">
        <v>935</v>
      </c>
    </row>
    <row r="433" spans="1:3">
      <c r="A433" t="s">
        <v>937</v>
      </c>
      <c r="B433" t="s">
        <v>938</v>
      </c>
      <c r="C433" t="s">
        <v>937</v>
      </c>
    </row>
    <row r="434" spans="1:3">
      <c r="A434" t="s">
        <v>939</v>
      </c>
      <c r="B434" t="s">
        <v>940</v>
      </c>
      <c r="C434" t="s">
        <v>939</v>
      </c>
    </row>
    <row r="435" spans="1:3">
      <c r="A435" t="s">
        <v>941</v>
      </c>
      <c r="B435" t="s">
        <v>942</v>
      </c>
      <c r="C435" t="s">
        <v>941</v>
      </c>
    </row>
    <row r="436" spans="1:3">
      <c r="A436" t="s">
        <v>943</v>
      </c>
      <c r="B436" t="s">
        <v>82</v>
      </c>
      <c r="C436" t="s">
        <v>943</v>
      </c>
    </row>
    <row r="437" spans="1:3">
      <c r="A437" t="s">
        <v>944</v>
      </c>
      <c r="B437" t="s">
        <v>945</v>
      </c>
      <c r="C437" t="s">
        <v>944</v>
      </c>
    </row>
    <row r="438" spans="1:3">
      <c r="A438" t="s">
        <v>946</v>
      </c>
      <c r="B438" t="s">
        <v>947</v>
      </c>
      <c r="C438" t="s">
        <v>946</v>
      </c>
    </row>
    <row r="439" spans="1:3">
      <c r="A439" t="s">
        <v>948</v>
      </c>
      <c r="B439" t="s">
        <v>949</v>
      </c>
      <c r="C439" t="s">
        <v>948</v>
      </c>
    </row>
    <row r="440" spans="1:3">
      <c r="A440" t="s">
        <v>950</v>
      </c>
      <c r="B440" t="s">
        <v>951</v>
      </c>
      <c r="C440" t="s">
        <v>950</v>
      </c>
    </row>
    <row r="441" spans="1:3">
      <c r="A441" t="s">
        <v>952</v>
      </c>
      <c r="B441" t="s">
        <v>953</v>
      </c>
      <c r="C441" t="s">
        <v>952</v>
      </c>
    </row>
    <row r="442" spans="1:3">
      <c r="A442" t="s">
        <v>954</v>
      </c>
      <c r="B442" t="s">
        <v>955</v>
      </c>
      <c r="C442" t="s">
        <v>954</v>
      </c>
    </row>
    <row r="443" spans="1:3">
      <c r="A443" t="s">
        <v>956</v>
      </c>
      <c r="B443" t="s">
        <v>957</v>
      </c>
      <c r="C443" t="s">
        <v>956</v>
      </c>
    </row>
    <row r="444" spans="1:3">
      <c r="A444" t="s">
        <v>958</v>
      </c>
      <c r="B444" t="s">
        <v>959</v>
      </c>
      <c r="C444" t="s">
        <v>958</v>
      </c>
    </row>
    <row r="445" spans="1:3">
      <c r="A445" t="s">
        <v>960</v>
      </c>
      <c r="B445" t="s">
        <v>961</v>
      </c>
      <c r="C445" t="s">
        <v>960</v>
      </c>
    </row>
    <row r="446" spans="1:3">
      <c r="A446" t="s">
        <v>962</v>
      </c>
      <c r="B446" t="s">
        <v>963</v>
      </c>
      <c r="C446" t="s">
        <v>962</v>
      </c>
    </row>
    <row r="447" spans="1:3">
      <c r="A447" t="s">
        <v>964</v>
      </c>
      <c r="B447" t="s">
        <v>965</v>
      </c>
      <c r="C447" t="s">
        <v>964</v>
      </c>
    </row>
    <row r="448" spans="1:3">
      <c r="A448" t="s">
        <v>966</v>
      </c>
      <c r="B448" t="s">
        <v>967</v>
      </c>
      <c r="C448" t="s">
        <v>966</v>
      </c>
    </row>
    <row r="449" spans="1:3">
      <c r="A449" t="s">
        <v>968</v>
      </c>
      <c r="B449" t="s">
        <v>969</v>
      </c>
      <c r="C449" t="s">
        <v>968</v>
      </c>
    </row>
    <row r="450" spans="1:3">
      <c r="A450" t="s">
        <v>970</v>
      </c>
      <c r="B450" t="s">
        <v>971</v>
      </c>
      <c r="C450" t="s">
        <v>970</v>
      </c>
    </row>
    <row r="451" spans="1:3">
      <c r="A451" t="s">
        <v>972</v>
      </c>
      <c r="B451" t="s">
        <v>973</v>
      </c>
      <c r="C451" t="s">
        <v>972</v>
      </c>
    </row>
    <row r="452" spans="1:3">
      <c r="A452" t="s">
        <v>974</v>
      </c>
      <c r="B452" t="s">
        <v>975</v>
      </c>
      <c r="C452" t="s">
        <v>974</v>
      </c>
    </row>
    <row r="453" spans="1:3">
      <c r="A453" t="s">
        <v>976</v>
      </c>
      <c r="B453" t="s">
        <v>977</v>
      </c>
      <c r="C453" t="s">
        <v>976</v>
      </c>
    </row>
    <row r="454" spans="1:3">
      <c r="A454" t="s">
        <v>978</v>
      </c>
      <c r="B454" t="s">
        <v>979</v>
      </c>
      <c r="C454" t="s">
        <v>978</v>
      </c>
    </row>
    <row r="455" spans="1:3">
      <c r="A455" t="s">
        <v>980</v>
      </c>
      <c r="B455" t="s">
        <v>981</v>
      </c>
      <c r="C455" t="s">
        <v>980</v>
      </c>
    </row>
    <row r="456" spans="1:3">
      <c r="A456" t="s">
        <v>982</v>
      </c>
      <c r="B456" t="s">
        <v>983</v>
      </c>
      <c r="C456" t="s">
        <v>982</v>
      </c>
    </row>
    <row r="457" spans="1:3">
      <c r="A457" t="s">
        <v>984</v>
      </c>
      <c r="B457" t="s">
        <v>985</v>
      </c>
      <c r="C457" t="s">
        <v>984</v>
      </c>
    </row>
    <row r="458" spans="1:3">
      <c r="A458" t="s">
        <v>986</v>
      </c>
      <c r="B458" t="s">
        <v>987</v>
      </c>
      <c r="C458" t="s">
        <v>986</v>
      </c>
    </row>
    <row r="459" spans="1:3">
      <c r="A459" t="s">
        <v>988</v>
      </c>
      <c r="B459" t="s">
        <v>989</v>
      </c>
      <c r="C459" t="s">
        <v>988</v>
      </c>
    </row>
    <row r="460" spans="1:3">
      <c r="A460" t="s">
        <v>990</v>
      </c>
      <c r="B460" t="s">
        <v>991</v>
      </c>
      <c r="C460" t="s">
        <v>990</v>
      </c>
    </row>
    <row r="461" spans="1:3">
      <c r="A461" t="s">
        <v>992</v>
      </c>
      <c r="B461" t="s">
        <v>993</v>
      </c>
      <c r="C461" t="s">
        <v>992</v>
      </c>
    </row>
    <row r="462" spans="1:3">
      <c r="A462" t="s">
        <v>994</v>
      </c>
      <c r="B462" t="s">
        <v>995</v>
      </c>
      <c r="C462" t="s">
        <v>994</v>
      </c>
    </row>
    <row r="463" spans="1:3">
      <c r="A463" t="s">
        <v>996</v>
      </c>
      <c r="B463" t="s">
        <v>997</v>
      </c>
      <c r="C463" t="s">
        <v>996</v>
      </c>
    </row>
    <row r="464" spans="1:3">
      <c r="A464" t="s">
        <v>998</v>
      </c>
      <c r="B464" t="s">
        <v>999</v>
      </c>
      <c r="C464" t="s">
        <v>998</v>
      </c>
    </row>
    <row r="465" spans="1:3">
      <c r="A465" t="s">
        <v>1000</v>
      </c>
      <c r="B465" t="s">
        <v>1001</v>
      </c>
      <c r="C465" t="s">
        <v>1000</v>
      </c>
    </row>
    <row r="466" spans="1:3">
      <c r="A466" t="s">
        <v>1002</v>
      </c>
      <c r="B466" t="s">
        <v>1003</v>
      </c>
      <c r="C466" t="s">
        <v>1002</v>
      </c>
    </row>
    <row r="467" spans="1:3">
      <c r="A467" t="s">
        <v>1004</v>
      </c>
      <c r="B467" t="s">
        <v>1005</v>
      </c>
      <c r="C467" t="s">
        <v>1004</v>
      </c>
    </row>
    <row r="468" spans="1:3">
      <c r="A468" t="s">
        <v>1006</v>
      </c>
      <c r="B468" t="s">
        <v>1007</v>
      </c>
      <c r="C468" t="s">
        <v>1006</v>
      </c>
    </row>
    <row r="469" spans="1:3">
      <c r="A469" t="s">
        <v>1008</v>
      </c>
      <c r="B469" t="s">
        <v>1009</v>
      </c>
      <c r="C469" t="s">
        <v>1008</v>
      </c>
    </row>
    <row r="470" spans="1:3">
      <c r="A470" t="s">
        <v>1010</v>
      </c>
      <c r="B470" t="s">
        <v>1011</v>
      </c>
      <c r="C470" t="s">
        <v>1010</v>
      </c>
    </row>
    <row r="471" spans="1:3">
      <c r="A471" t="s">
        <v>1012</v>
      </c>
      <c r="B471" t="s">
        <v>1013</v>
      </c>
      <c r="C471" t="s">
        <v>1012</v>
      </c>
    </row>
    <row r="472" spans="1:3">
      <c r="A472" t="s">
        <v>1014</v>
      </c>
      <c r="B472" t="s">
        <v>1015</v>
      </c>
      <c r="C472" t="s">
        <v>1014</v>
      </c>
    </row>
    <row r="473" spans="1:3">
      <c r="A473" t="s">
        <v>1016</v>
      </c>
      <c r="B473" t="s">
        <v>1017</v>
      </c>
      <c r="C473" t="s">
        <v>1016</v>
      </c>
    </row>
    <row r="474" spans="1:3">
      <c r="A474" t="s">
        <v>1018</v>
      </c>
      <c r="B474" t="s">
        <v>1019</v>
      </c>
      <c r="C474" t="s">
        <v>1018</v>
      </c>
    </row>
    <row r="475" spans="1:3">
      <c r="A475" t="s">
        <v>1020</v>
      </c>
      <c r="B475" t="s">
        <v>1021</v>
      </c>
      <c r="C475" t="s">
        <v>1020</v>
      </c>
    </row>
    <row r="476" spans="1:3">
      <c r="A476" t="s">
        <v>1022</v>
      </c>
      <c r="B476" t="s">
        <v>1023</v>
      </c>
      <c r="C476" t="s">
        <v>1022</v>
      </c>
    </row>
    <row r="477" spans="1:3">
      <c r="A477" t="s">
        <v>1024</v>
      </c>
      <c r="B477" t="s">
        <v>1025</v>
      </c>
      <c r="C477" t="s">
        <v>1024</v>
      </c>
    </row>
    <row r="478" spans="1:3">
      <c r="A478" t="s">
        <v>1026</v>
      </c>
      <c r="B478" t="s">
        <v>1027</v>
      </c>
      <c r="C478" t="s">
        <v>1026</v>
      </c>
    </row>
    <row r="479" spans="1:3">
      <c r="A479" t="s">
        <v>1028</v>
      </c>
      <c r="B479" t="s">
        <v>1029</v>
      </c>
      <c r="C479" t="s">
        <v>1028</v>
      </c>
    </row>
    <row r="480" spans="1:3">
      <c r="A480" t="s">
        <v>1030</v>
      </c>
      <c r="B480" t="s">
        <v>1031</v>
      </c>
      <c r="C480" t="s">
        <v>1030</v>
      </c>
    </row>
    <row r="481" spans="1:3">
      <c r="A481" t="s">
        <v>1032</v>
      </c>
      <c r="B481" t="s">
        <v>1033</v>
      </c>
      <c r="C481" t="s">
        <v>1032</v>
      </c>
    </row>
    <row r="482" spans="1:3">
      <c r="A482" t="s">
        <v>1034</v>
      </c>
      <c r="B482" t="s">
        <v>1035</v>
      </c>
      <c r="C482" t="s">
        <v>1034</v>
      </c>
    </row>
    <row r="483" spans="1:3">
      <c r="A483" t="s">
        <v>1036</v>
      </c>
      <c r="B483" t="s">
        <v>1037</v>
      </c>
      <c r="C483" t="s">
        <v>1036</v>
      </c>
    </row>
    <row r="484" spans="1:3">
      <c r="A484" t="s">
        <v>1038</v>
      </c>
      <c r="B484" t="s">
        <v>1039</v>
      </c>
      <c r="C484" t="s">
        <v>1038</v>
      </c>
    </row>
    <row r="485" spans="1:3">
      <c r="A485" t="s">
        <v>1040</v>
      </c>
      <c r="B485" t="s">
        <v>1041</v>
      </c>
      <c r="C485" t="s">
        <v>1040</v>
      </c>
    </row>
    <row r="486" spans="1:3">
      <c r="A486" t="s">
        <v>1042</v>
      </c>
      <c r="B486" t="s">
        <v>1041</v>
      </c>
      <c r="C486" t="s">
        <v>1042</v>
      </c>
    </row>
    <row r="487" spans="1:3">
      <c r="A487" t="s">
        <v>1043</v>
      </c>
      <c r="B487" t="s">
        <v>1044</v>
      </c>
      <c r="C487" t="s">
        <v>1043</v>
      </c>
    </row>
    <row r="488" spans="1:3">
      <c r="A488" t="s">
        <v>1045</v>
      </c>
      <c r="B488" t="s">
        <v>1046</v>
      </c>
      <c r="C488" t="s">
        <v>1045</v>
      </c>
    </row>
    <row r="489" spans="1:3">
      <c r="A489" t="s">
        <v>1047</v>
      </c>
      <c r="B489" t="s">
        <v>1048</v>
      </c>
      <c r="C489" t="s">
        <v>1047</v>
      </c>
    </row>
    <row r="490" spans="1:3">
      <c r="A490" t="s">
        <v>1049</v>
      </c>
      <c r="B490" t="s">
        <v>1050</v>
      </c>
      <c r="C490" t="s">
        <v>1049</v>
      </c>
    </row>
    <row r="491" spans="1:3">
      <c r="A491" t="s">
        <v>1051</v>
      </c>
      <c r="B491" t="s">
        <v>1052</v>
      </c>
      <c r="C491" t="s">
        <v>1051</v>
      </c>
    </row>
    <row r="492" spans="1:3">
      <c r="A492" t="s">
        <v>1053</v>
      </c>
      <c r="B492" t="s">
        <v>81</v>
      </c>
      <c r="C492" t="s">
        <v>1053</v>
      </c>
    </row>
    <row r="493" spans="1:3">
      <c r="A493" t="s">
        <v>1054</v>
      </c>
      <c r="B493" t="s">
        <v>1055</v>
      </c>
      <c r="C493" t="s">
        <v>1054</v>
      </c>
    </row>
    <row r="494" spans="1:3">
      <c r="A494" t="s">
        <v>1056</v>
      </c>
      <c r="B494" t="s">
        <v>80</v>
      </c>
      <c r="C494" t="s">
        <v>1056</v>
      </c>
    </row>
    <row r="495" spans="1:3">
      <c r="A495" t="s">
        <v>1057</v>
      </c>
      <c r="B495" t="s">
        <v>1058</v>
      </c>
      <c r="C495" t="s">
        <v>1057</v>
      </c>
    </row>
    <row r="496" spans="1:3">
      <c r="A496" t="s">
        <v>1059</v>
      </c>
      <c r="B496" t="s">
        <v>79</v>
      </c>
      <c r="C496" t="s">
        <v>1059</v>
      </c>
    </row>
    <row r="497" spans="1:3">
      <c r="A497" t="s">
        <v>1060</v>
      </c>
      <c r="B497" t="s">
        <v>1061</v>
      </c>
      <c r="C497" t="s">
        <v>1060</v>
      </c>
    </row>
    <row r="498" spans="1:3">
      <c r="A498" t="s">
        <v>1062</v>
      </c>
      <c r="B498" t="s">
        <v>78</v>
      </c>
      <c r="C498" t="s">
        <v>1062</v>
      </c>
    </row>
    <row r="499" spans="1:3">
      <c r="A499" t="s">
        <v>1063</v>
      </c>
      <c r="B499" t="s">
        <v>78</v>
      </c>
      <c r="C499" t="s">
        <v>1063</v>
      </c>
    </row>
    <row r="500" spans="1:3">
      <c r="A500" t="s">
        <v>1064</v>
      </c>
      <c r="B500" t="s">
        <v>1065</v>
      </c>
      <c r="C500" t="s">
        <v>1064</v>
      </c>
    </row>
    <row r="501" spans="1:3">
      <c r="A501" t="s">
        <v>1066</v>
      </c>
      <c r="B501" t="s">
        <v>77</v>
      </c>
      <c r="C501" t="s">
        <v>1066</v>
      </c>
    </row>
    <row r="502" spans="1:3">
      <c r="A502" t="s">
        <v>1067</v>
      </c>
      <c r="B502" t="s">
        <v>1068</v>
      </c>
      <c r="C502" t="s">
        <v>1067</v>
      </c>
    </row>
    <row r="503" spans="1:3">
      <c r="A503" t="s">
        <v>1069</v>
      </c>
      <c r="B503" t="s">
        <v>1070</v>
      </c>
      <c r="C503" t="s">
        <v>1069</v>
      </c>
    </row>
    <row r="504" spans="1:3">
      <c r="A504" t="s">
        <v>1071</v>
      </c>
      <c r="B504" t="s">
        <v>1072</v>
      </c>
      <c r="C504" t="s">
        <v>1071</v>
      </c>
    </row>
    <row r="505" spans="1:3">
      <c r="A505" t="s">
        <v>1073</v>
      </c>
      <c r="B505" t="s">
        <v>76</v>
      </c>
      <c r="C505" t="s">
        <v>1073</v>
      </c>
    </row>
    <row r="506" spans="1:3">
      <c r="A506" t="s">
        <v>1074</v>
      </c>
      <c r="B506" t="s">
        <v>1075</v>
      </c>
      <c r="C506" t="s">
        <v>1074</v>
      </c>
    </row>
    <row r="507" spans="1:3">
      <c r="A507" t="s">
        <v>1076</v>
      </c>
      <c r="B507" t="s">
        <v>1077</v>
      </c>
      <c r="C507" t="s">
        <v>1076</v>
      </c>
    </row>
    <row r="508" spans="1:3">
      <c r="A508" t="s">
        <v>1078</v>
      </c>
      <c r="B508" t="s">
        <v>75</v>
      </c>
      <c r="C508" t="s">
        <v>1078</v>
      </c>
    </row>
    <row r="509" spans="1:3">
      <c r="A509" t="s">
        <v>1079</v>
      </c>
      <c r="B509" t="s">
        <v>1080</v>
      </c>
      <c r="C509" t="s">
        <v>1079</v>
      </c>
    </row>
    <row r="510" spans="1:3">
      <c r="A510" t="s">
        <v>1081</v>
      </c>
      <c r="B510" t="s">
        <v>1082</v>
      </c>
      <c r="C510" t="s">
        <v>1081</v>
      </c>
    </row>
    <row r="511" spans="1:3">
      <c r="A511" t="s">
        <v>1083</v>
      </c>
      <c r="B511" t="s">
        <v>74</v>
      </c>
      <c r="C511" t="s">
        <v>1083</v>
      </c>
    </row>
    <row r="512" spans="1:3">
      <c r="A512" t="s">
        <v>1084</v>
      </c>
      <c r="B512" t="s">
        <v>1085</v>
      </c>
      <c r="C512" t="s">
        <v>1084</v>
      </c>
    </row>
    <row r="513" spans="1:3">
      <c r="A513" t="s">
        <v>1086</v>
      </c>
      <c r="B513" t="s">
        <v>73</v>
      </c>
      <c r="C513" t="s">
        <v>1086</v>
      </c>
    </row>
    <row r="514" spans="1:3">
      <c r="A514" t="s">
        <v>1087</v>
      </c>
      <c r="B514" t="s">
        <v>1088</v>
      </c>
      <c r="C514" t="s">
        <v>1087</v>
      </c>
    </row>
    <row r="515" spans="1:3">
      <c r="A515" t="s">
        <v>1089</v>
      </c>
      <c r="B515" t="s">
        <v>72</v>
      </c>
      <c r="C515" t="s">
        <v>1089</v>
      </c>
    </row>
    <row r="516" spans="1:3">
      <c r="A516" t="s">
        <v>1090</v>
      </c>
      <c r="B516" t="s">
        <v>1091</v>
      </c>
      <c r="C516" t="s">
        <v>1090</v>
      </c>
    </row>
    <row r="517" spans="1:3">
      <c r="A517" t="s">
        <v>1092</v>
      </c>
      <c r="B517" t="s">
        <v>1093</v>
      </c>
      <c r="C517" t="s">
        <v>1092</v>
      </c>
    </row>
    <row r="518" spans="1:3">
      <c r="A518" t="s">
        <v>1094</v>
      </c>
      <c r="B518" t="s">
        <v>1095</v>
      </c>
      <c r="C518" t="s">
        <v>1094</v>
      </c>
    </row>
    <row r="519" spans="1:3">
      <c r="A519" t="s">
        <v>1096</v>
      </c>
      <c r="B519" t="s">
        <v>1097</v>
      </c>
      <c r="C519" t="s">
        <v>1096</v>
      </c>
    </row>
    <row r="520" spans="1:3">
      <c r="A520" t="s">
        <v>1098</v>
      </c>
      <c r="B520" t="s">
        <v>71</v>
      </c>
      <c r="C520" t="s">
        <v>1098</v>
      </c>
    </row>
    <row r="521" spans="1:3">
      <c r="A521" t="s">
        <v>1099</v>
      </c>
      <c r="B521" t="s">
        <v>1100</v>
      </c>
      <c r="C521" t="s">
        <v>1099</v>
      </c>
    </row>
    <row r="522" spans="1:3">
      <c r="A522" t="s">
        <v>1101</v>
      </c>
      <c r="B522" t="s">
        <v>1102</v>
      </c>
      <c r="C522" t="s">
        <v>1101</v>
      </c>
    </row>
    <row r="523" spans="1:3">
      <c r="A523" t="s">
        <v>1103</v>
      </c>
      <c r="B523" t="s">
        <v>1104</v>
      </c>
      <c r="C523" t="s">
        <v>1103</v>
      </c>
    </row>
    <row r="524" spans="1:3">
      <c r="A524" t="s">
        <v>1105</v>
      </c>
      <c r="B524" t="s">
        <v>1106</v>
      </c>
      <c r="C524" t="s">
        <v>1105</v>
      </c>
    </row>
    <row r="525" spans="1:3">
      <c r="A525" t="s">
        <v>1107</v>
      </c>
      <c r="B525" t="s">
        <v>70</v>
      </c>
      <c r="C525" t="s">
        <v>1107</v>
      </c>
    </row>
    <row r="526" spans="1:3">
      <c r="A526" t="s">
        <v>1108</v>
      </c>
      <c r="B526" t="s">
        <v>1109</v>
      </c>
      <c r="C526" t="s">
        <v>1108</v>
      </c>
    </row>
    <row r="527" spans="1:3">
      <c r="A527" t="s">
        <v>1110</v>
      </c>
      <c r="B527" t="s">
        <v>1111</v>
      </c>
      <c r="C527" t="s">
        <v>1110</v>
      </c>
    </row>
    <row r="528" spans="1:3">
      <c r="A528" t="s">
        <v>1112</v>
      </c>
      <c r="B528" t="s">
        <v>1113</v>
      </c>
      <c r="C528" t="s">
        <v>1112</v>
      </c>
    </row>
    <row r="529" spans="1:3">
      <c r="A529" t="s">
        <v>1114</v>
      </c>
      <c r="B529" t="s">
        <v>1115</v>
      </c>
      <c r="C529" t="s">
        <v>1114</v>
      </c>
    </row>
    <row r="530" spans="1:3">
      <c r="A530" t="s">
        <v>1116</v>
      </c>
      <c r="B530" t="s">
        <v>1117</v>
      </c>
      <c r="C530" t="s">
        <v>1116</v>
      </c>
    </row>
    <row r="531" spans="1:3">
      <c r="A531" t="s">
        <v>1118</v>
      </c>
      <c r="B531" t="s">
        <v>1119</v>
      </c>
      <c r="C531" t="s">
        <v>1118</v>
      </c>
    </row>
    <row r="532" spans="1:3">
      <c r="A532" t="s">
        <v>1120</v>
      </c>
      <c r="B532" t="s">
        <v>1121</v>
      </c>
      <c r="C532" t="s">
        <v>1120</v>
      </c>
    </row>
    <row r="533" spans="1:3">
      <c r="A533" t="s">
        <v>1122</v>
      </c>
      <c r="B533" t="s">
        <v>1123</v>
      </c>
      <c r="C533" t="s">
        <v>1122</v>
      </c>
    </row>
    <row r="534" spans="1:3">
      <c r="A534" t="s">
        <v>1124</v>
      </c>
      <c r="B534" t="s">
        <v>1125</v>
      </c>
      <c r="C534" t="s">
        <v>1124</v>
      </c>
    </row>
    <row r="535" spans="1:3">
      <c r="A535" t="s">
        <v>1126</v>
      </c>
      <c r="B535" t="s">
        <v>1127</v>
      </c>
      <c r="C535" t="s">
        <v>1126</v>
      </c>
    </row>
    <row r="536" spans="1:3">
      <c r="A536" t="s">
        <v>1128</v>
      </c>
      <c r="B536" t="s">
        <v>1129</v>
      </c>
      <c r="C536" t="s">
        <v>1128</v>
      </c>
    </row>
    <row r="537" spans="1:3">
      <c r="A537" t="s">
        <v>1130</v>
      </c>
      <c r="B537" t="s">
        <v>1131</v>
      </c>
      <c r="C537" t="s">
        <v>1130</v>
      </c>
    </row>
    <row r="538" spans="1:3">
      <c r="A538" t="s">
        <v>1132</v>
      </c>
      <c r="B538" t="s">
        <v>1131</v>
      </c>
      <c r="C538" t="s">
        <v>1132</v>
      </c>
    </row>
    <row r="539" spans="1:3">
      <c r="A539" t="s">
        <v>1133</v>
      </c>
      <c r="B539" t="s">
        <v>1134</v>
      </c>
      <c r="C539" t="s">
        <v>1133</v>
      </c>
    </row>
    <row r="540" spans="1:3">
      <c r="A540" t="s">
        <v>1135</v>
      </c>
      <c r="B540" t="s">
        <v>1136</v>
      </c>
      <c r="C540" t="s">
        <v>1135</v>
      </c>
    </row>
    <row r="541" spans="1:3">
      <c r="A541" t="s">
        <v>1137</v>
      </c>
      <c r="B541" t="s">
        <v>1138</v>
      </c>
      <c r="C541" t="s">
        <v>1137</v>
      </c>
    </row>
    <row r="542" spans="1:3">
      <c r="A542" t="s">
        <v>1139</v>
      </c>
      <c r="B542" t="s">
        <v>1140</v>
      </c>
      <c r="C542" t="s">
        <v>1139</v>
      </c>
    </row>
    <row r="543" spans="1:3">
      <c r="A543" t="s">
        <v>1141</v>
      </c>
      <c r="B543" t="s">
        <v>1142</v>
      </c>
      <c r="C543" t="s">
        <v>1141</v>
      </c>
    </row>
    <row r="544" spans="1:3">
      <c r="A544" t="s">
        <v>1143</v>
      </c>
      <c r="B544" t="s">
        <v>1144</v>
      </c>
      <c r="C544" t="s">
        <v>1143</v>
      </c>
    </row>
    <row r="545" spans="1:3">
      <c r="A545" t="s">
        <v>1145</v>
      </c>
      <c r="B545" t="s">
        <v>69</v>
      </c>
      <c r="C545" t="s">
        <v>1145</v>
      </c>
    </row>
    <row r="546" spans="1:3">
      <c r="A546" t="s">
        <v>1146</v>
      </c>
      <c r="B546" t="s">
        <v>68</v>
      </c>
      <c r="C546" t="s">
        <v>1146</v>
      </c>
    </row>
    <row r="547" spans="1:3">
      <c r="A547" t="s">
        <v>1147</v>
      </c>
      <c r="B547" t="s">
        <v>68</v>
      </c>
      <c r="C547" t="s">
        <v>1147</v>
      </c>
    </row>
    <row r="548" spans="1:3">
      <c r="A548" t="s">
        <v>1148</v>
      </c>
      <c r="B548" t="s">
        <v>1149</v>
      </c>
      <c r="C548" t="s">
        <v>1148</v>
      </c>
    </row>
    <row r="549" spans="1:3">
      <c r="A549" t="s">
        <v>1150</v>
      </c>
      <c r="B549" t="s">
        <v>1151</v>
      </c>
      <c r="C549" t="s">
        <v>1150</v>
      </c>
    </row>
    <row r="550" spans="1:3">
      <c r="A550" t="s">
        <v>1152</v>
      </c>
      <c r="B550" t="s">
        <v>1153</v>
      </c>
      <c r="C550" t="s">
        <v>1152</v>
      </c>
    </row>
    <row r="551" spans="1:3">
      <c r="A551" t="s">
        <v>1154</v>
      </c>
      <c r="B551" t="s">
        <v>1155</v>
      </c>
      <c r="C551" t="s">
        <v>1154</v>
      </c>
    </row>
    <row r="552" spans="1:3">
      <c r="A552" t="s">
        <v>1156</v>
      </c>
      <c r="B552" t="s">
        <v>1157</v>
      </c>
      <c r="C552" t="s">
        <v>1156</v>
      </c>
    </row>
    <row r="553" spans="1:3">
      <c r="A553" t="s">
        <v>1158</v>
      </c>
      <c r="B553" t="s">
        <v>67</v>
      </c>
      <c r="C553" t="s">
        <v>1158</v>
      </c>
    </row>
    <row r="554" spans="1:3">
      <c r="A554" t="s">
        <v>1159</v>
      </c>
      <c r="B554" t="s">
        <v>67</v>
      </c>
      <c r="C554" t="s">
        <v>1159</v>
      </c>
    </row>
    <row r="555" spans="1:3">
      <c r="A555" t="s">
        <v>1160</v>
      </c>
      <c r="B555" t="s">
        <v>1161</v>
      </c>
      <c r="C555" t="s">
        <v>1160</v>
      </c>
    </row>
    <row r="556" spans="1:3">
      <c r="A556" t="s">
        <v>1162</v>
      </c>
      <c r="B556" t="s">
        <v>1161</v>
      </c>
      <c r="C556" t="s">
        <v>1162</v>
      </c>
    </row>
    <row r="557" spans="1:3">
      <c r="A557" t="s">
        <v>1163</v>
      </c>
      <c r="B557" t="s">
        <v>1164</v>
      </c>
      <c r="C557" t="s">
        <v>1163</v>
      </c>
    </row>
    <row r="558" spans="1:3">
      <c r="A558" t="s">
        <v>1165</v>
      </c>
      <c r="B558" t="s">
        <v>1166</v>
      </c>
      <c r="C558" t="s">
        <v>1165</v>
      </c>
    </row>
    <row r="559" spans="1:3">
      <c r="A559" t="s">
        <v>1167</v>
      </c>
      <c r="B559" t="s">
        <v>1166</v>
      </c>
      <c r="C559" t="s">
        <v>1167</v>
      </c>
    </row>
    <row r="560" spans="1:3">
      <c r="A560" t="s">
        <v>1168</v>
      </c>
      <c r="B560" t="s">
        <v>1169</v>
      </c>
      <c r="C560" t="s">
        <v>1168</v>
      </c>
    </row>
    <row r="561" spans="1:3">
      <c r="A561" t="s">
        <v>1170</v>
      </c>
      <c r="B561" t="s">
        <v>1171</v>
      </c>
      <c r="C561" t="s">
        <v>1170</v>
      </c>
    </row>
    <row r="562" spans="1:3">
      <c r="A562" t="s">
        <v>1172</v>
      </c>
      <c r="B562" t="s">
        <v>66</v>
      </c>
      <c r="C562" t="s">
        <v>1172</v>
      </c>
    </row>
    <row r="563" spans="1:3">
      <c r="A563" t="s">
        <v>1173</v>
      </c>
      <c r="B563" t="s">
        <v>1174</v>
      </c>
      <c r="C563" t="s">
        <v>1173</v>
      </c>
    </row>
    <row r="564" spans="1:3">
      <c r="A564" t="s">
        <v>1175</v>
      </c>
      <c r="B564" t="s">
        <v>1176</v>
      </c>
      <c r="C564" t="s">
        <v>1175</v>
      </c>
    </row>
    <row r="565" spans="1:3">
      <c r="A565" t="s">
        <v>1177</v>
      </c>
      <c r="B565" t="s">
        <v>1176</v>
      </c>
      <c r="C565" t="s">
        <v>1177</v>
      </c>
    </row>
    <row r="566" spans="1:3">
      <c r="A566" t="s">
        <v>1178</v>
      </c>
      <c r="B566" t="s">
        <v>1179</v>
      </c>
      <c r="C566" t="s">
        <v>1178</v>
      </c>
    </row>
    <row r="567" spans="1:3">
      <c r="A567" t="s">
        <v>1180</v>
      </c>
      <c r="B567" t="s">
        <v>1181</v>
      </c>
      <c r="C567" t="s">
        <v>1180</v>
      </c>
    </row>
    <row r="568" spans="1:3">
      <c r="A568" t="s">
        <v>1182</v>
      </c>
      <c r="B568" t="s">
        <v>1183</v>
      </c>
      <c r="C568" t="s">
        <v>1182</v>
      </c>
    </row>
    <row r="569" spans="1:3">
      <c r="A569" t="s">
        <v>1184</v>
      </c>
      <c r="B569" t="s">
        <v>1185</v>
      </c>
      <c r="C569" t="s">
        <v>1184</v>
      </c>
    </row>
    <row r="570" spans="1:3">
      <c r="A570" t="s">
        <v>1186</v>
      </c>
      <c r="B570" t="s">
        <v>1187</v>
      </c>
      <c r="C570" t="s">
        <v>1186</v>
      </c>
    </row>
    <row r="571" spans="1:3">
      <c r="A571" t="s">
        <v>1188</v>
      </c>
      <c r="B571" t="s">
        <v>1189</v>
      </c>
      <c r="C571" t="s">
        <v>1188</v>
      </c>
    </row>
    <row r="572" spans="1:3">
      <c r="A572" t="s">
        <v>1190</v>
      </c>
      <c r="B572" t="s">
        <v>1189</v>
      </c>
      <c r="C572" t="s">
        <v>1190</v>
      </c>
    </row>
    <row r="573" spans="1:3">
      <c r="A573" t="s">
        <v>1191</v>
      </c>
      <c r="B573" t="s">
        <v>65</v>
      </c>
      <c r="C573" t="s">
        <v>1191</v>
      </c>
    </row>
    <row r="574" spans="1:3">
      <c r="A574" t="s">
        <v>1192</v>
      </c>
      <c r="B574" t="s">
        <v>65</v>
      </c>
      <c r="C574" t="s">
        <v>1192</v>
      </c>
    </row>
    <row r="575" spans="1:3">
      <c r="A575" t="s">
        <v>1193</v>
      </c>
      <c r="B575" t="s">
        <v>1194</v>
      </c>
      <c r="C575" t="s">
        <v>1193</v>
      </c>
    </row>
    <row r="576" spans="1:3">
      <c r="A576" t="s">
        <v>1195</v>
      </c>
      <c r="B576" t="s">
        <v>1196</v>
      </c>
      <c r="C576" t="s">
        <v>1195</v>
      </c>
    </row>
    <row r="577" spans="1:3">
      <c r="A577" t="s">
        <v>1197</v>
      </c>
      <c r="B577" t="s">
        <v>64</v>
      </c>
      <c r="C577" t="s">
        <v>1197</v>
      </c>
    </row>
    <row r="578" spans="1:3">
      <c r="A578" t="s">
        <v>1198</v>
      </c>
      <c r="B578" t="s">
        <v>64</v>
      </c>
      <c r="C578" t="s">
        <v>1198</v>
      </c>
    </row>
    <row r="579" spans="1:3">
      <c r="A579" t="s">
        <v>1199</v>
      </c>
      <c r="B579" t="s">
        <v>1200</v>
      </c>
      <c r="C579" t="s">
        <v>1199</v>
      </c>
    </row>
    <row r="580" spans="1:3">
      <c r="A580" t="s">
        <v>1201</v>
      </c>
      <c r="B580" t="s">
        <v>1200</v>
      </c>
      <c r="C580" t="s">
        <v>1201</v>
      </c>
    </row>
    <row r="581" spans="1:3">
      <c r="A581" t="s">
        <v>1202</v>
      </c>
      <c r="B581" t="s">
        <v>1203</v>
      </c>
      <c r="C581" t="s">
        <v>1202</v>
      </c>
    </row>
    <row r="582" spans="1:3">
      <c r="A582" t="s">
        <v>1204</v>
      </c>
      <c r="B582" t="s">
        <v>1203</v>
      </c>
      <c r="C582" t="s">
        <v>1204</v>
      </c>
    </row>
    <row r="583" spans="1:3">
      <c r="A583" t="s">
        <v>1205</v>
      </c>
      <c r="B583" t="s">
        <v>63</v>
      </c>
      <c r="C583" t="s">
        <v>1205</v>
      </c>
    </row>
    <row r="584" spans="1:3">
      <c r="A584" t="s">
        <v>1206</v>
      </c>
      <c r="B584" t="s">
        <v>63</v>
      </c>
      <c r="C584" t="s">
        <v>1206</v>
      </c>
    </row>
    <row r="585" spans="1:3">
      <c r="A585" t="s">
        <v>1207</v>
      </c>
      <c r="B585" t="s">
        <v>1208</v>
      </c>
      <c r="C585" t="s">
        <v>1207</v>
      </c>
    </row>
    <row r="586" spans="1:3">
      <c r="A586" t="s">
        <v>1209</v>
      </c>
      <c r="B586" t="s">
        <v>1210</v>
      </c>
      <c r="C586" t="s">
        <v>1209</v>
      </c>
    </row>
    <row r="587" spans="1:3">
      <c r="A587" t="s">
        <v>1211</v>
      </c>
      <c r="B587" t="s">
        <v>1212</v>
      </c>
      <c r="C587" t="s">
        <v>1211</v>
      </c>
    </row>
    <row r="588" spans="1:3">
      <c r="A588" t="s">
        <v>1213</v>
      </c>
      <c r="B588" t="s">
        <v>1214</v>
      </c>
      <c r="C588" t="s">
        <v>1213</v>
      </c>
    </row>
    <row r="589" spans="1:3">
      <c r="A589" t="s">
        <v>1215</v>
      </c>
      <c r="B589" t="s">
        <v>1216</v>
      </c>
      <c r="C589" t="s">
        <v>1215</v>
      </c>
    </row>
    <row r="590" spans="1:3">
      <c r="A590" t="s">
        <v>1217</v>
      </c>
      <c r="B590" t="s">
        <v>1218</v>
      </c>
      <c r="C590" t="s">
        <v>1217</v>
      </c>
    </row>
    <row r="591" spans="1:3">
      <c r="A591" t="s">
        <v>1219</v>
      </c>
      <c r="B591" t="s">
        <v>1220</v>
      </c>
      <c r="C591" t="s">
        <v>1219</v>
      </c>
    </row>
    <row r="592" spans="1:3">
      <c r="A592" t="s">
        <v>1221</v>
      </c>
      <c r="B592" t="s">
        <v>1222</v>
      </c>
      <c r="C592" t="s">
        <v>1221</v>
      </c>
    </row>
    <row r="593" spans="1:3">
      <c r="A593" t="s">
        <v>1223</v>
      </c>
      <c r="B593" t="s">
        <v>1224</v>
      </c>
      <c r="C593" t="s">
        <v>1223</v>
      </c>
    </row>
    <row r="594" spans="1:3">
      <c r="A594" t="s">
        <v>1225</v>
      </c>
      <c r="B594" t="s">
        <v>1226</v>
      </c>
      <c r="C594" t="s">
        <v>1225</v>
      </c>
    </row>
    <row r="595" spans="1:3">
      <c r="A595" t="s">
        <v>1227</v>
      </c>
      <c r="B595" t="s">
        <v>1228</v>
      </c>
      <c r="C595" t="s">
        <v>1227</v>
      </c>
    </row>
    <row r="596" spans="1:3">
      <c r="A596" t="s">
        <v>1229</v>
      </c>
      <c r="B596" t="s">
        <v>62</v>
      </c>
      <c r="C596" t="s">
        <v>1229</v>
      </c>
    </row>
    <row r="597" spans="1:3">
      <c r="A597" t="s">
        <v>1230</v>
      </c>
      <c r="B597" t="s">
        <v>1231</v>
      </c>
      <c r="C597" t="s">
        <v>1230</v>
      </c>
    </row>
    <row r="598" spans="1:3">
      <c r="A598" t="s">
        <v>1232</v>
      </c>
      <c r="B598" t="s">
        <v>61</v>
      </c>
      <c r="C598" t="s">
        <v>1232</v>
      </c>
    </row>
    <row r="599" spans="1:3">
      <c r="A599" t="s">
        <v>1233</v>
      </c>
      <c r="B599" t="s">
        <v>1234</v>
      </c>
      <c r="C599" t="s">
        <v>1233</v>
      </c>
    </row>
    <row r="600" spans="1:3">
      <c r="A600" t="s">
        <v>1235</v>
      </c>
      <c r="B600" t="s">
        <v>60</v>
      </c>
      <c r="C600" t="s">
        <v>1235</v>
      </c>
    </row>
    <row r="601" spans="1:3">
      <c r="A601" t="s">
        <v>1236</v>
      </c>
      <c r="B601" t="s">
        <v>1237</v>
      </c>
      <c r="C601" t="s">
        <v>1236</v>
      </c>
    </row>
    <row r="602" spans="1:3">
      <c r="A602" t="s">
        <v>1238</v>
      </c>
      <c r="B602" t="s">
        <v>59</v>
      </c>
      <c r="C602" t="s">
        <v>1238</v>
      </c>
    </row>
    <row r="603" spans="1:3">
      <c r="A603" t="s">
        <v>1239</v>
      </c>
      <c r="B603" t="s">
        <v>1240</v>
      </c>
      <c r="C603" t="s">
        <v>1239</v>
      </c>
    </row>
    <row r="604" spans="1:3">
      <c r="A604" t="s">
        <v>1241</v>
      </c>
      <c r="B604" t="s">
        <v>1242</v>
      </c>
      <c r="C604" t="s">
        <v>1241</v>
      </c>
    </row>
    <row r="605" spans="1:3">
      <c r="A605" t="s">
        <v>1243</v>
      </c>
      <c r="B605" t="s">
        <v>1244</v>
      </c>
      <c r="C605" t="s">
        <v>1243</v>
      </c>
    </row>
    <row r="606" spans="1:3">
      <c r="A606" t="s">
        <v>1245</v>
      </c>
      <c r="B606" t="s">
        <v>1244</v>
      </c>
      <c r="C606" t="s">
        <v>1245</v>
      </c>
    </row>
    <row r="607" spans="1:3">
      <c r="A607" t="s">
        <v>1246</v>
      </c>
      <c r="B607" t="s">
        <v>1247</v>
      </c>
      <c r="C607" t="s">
        <v>1246</v>
      </c>
    </row>
    <row r="608" spans="1:3">
      <c r="A608" t="s">
        <v>1248</v>
      </c>
      <c r="B608" t="s">
        <v>1249</v>
      </c>
      <c r="C608" t="s">
        <v>1248</v>
      </c>
    </row>
    <row r="609" spans="1:3">
      <c r="A609" t="s">
        <v>1250</v>
      </c>
      <c r="B609" t="s">
        <v>1251</v>
      </c>
      <c r="C609" t="s">
        <v>1250</v>
      </c>
    </row>
    <row r="610" spans="1:3">
      <c r="A610" t="s">
        <v>1252</v>
      </c>
      <c r="B610" t="s">
        <v>58</v>
      </c>
      <c r="C610" t="s">
        <v>1252</v>
      </c>
    </row>
    <row r="611" spans="1:3">
      <c r="A611" t="s">
        <v>1253</v>
      </c>
      <c r="B611" t="s">
        <v>1254</v>
      </c>
      <c r="C611" t="s">
        <v>1253</v>
      </c>
    </row>
    <row r="612" spans="1:3">
      <c r="A612" t="s">
        <v>1255</v>
      </c>
      <c r="B612" t="s">
        <v>1256</v>
      </c>
      <c r="C612" t="s">
        <v>1255</v>
      </c>
    </row>
    <row r="613" spans="1:3">
      <c r="A613" t="s">
        <v>1257</v>
      </c>
      <c r="B613" t="s">
        <v>1258</v>
      </c>
      <c r="C613" t="s">
        <v>1257</v>
      </c>
    </row>
    <row r="614" spans="1:3">
      <c r="A614" t="s">
        <v>1259</v>
      </c>
      <c r="B614" t="s">
        <v>1258</v>
      </c>
      <c r="C614" t="s">
        <v>1259</v>
      </c>
    </row>
    <row r="615" spans="1:3">
      <c r="A615" t="s">
        <v>1260</v>
      </c>
      <c r="B615" t="s">
        <v>1261</v>
      </c>
      <c r="C615" t="s">
        <v>1260</v>
      </c>
    </row>
    <row r="616" spans="1:3">
      <c r="A616" t="s">
        <v>1262</v>
      </c>
      <c r="B616" t="s">
        <v>1261</v>
      </c>
      <c r="C616" t="s">
        <v>1262</v>
      </c>
    </row>
    <row r="617" spans="1:3">
      <c r="A617" t="s">
        <v>1263</v>
      </c>
      <c r="B617" t="s">
        <v>1264</v>
      </c>
      <c r="C617" t="s">
        <v>1263</v>
      </c>
    </row>
    <row r="618" spans="1:3">
      <c r="A618" t="s">
        <v>1265</v>
      </c>
      <c r="B618" t="s">
        <v>1266</v>
      </c>
      <c r="C618" t="s">
        <v>1265</v>
      </c>
    </row>
    <row r="619" spans="1:3">
      <c r="A619" t="s">
        <v>1267</v>
      </c>
      <c r="B619" t="s">
        <v>1266</v>
      </c>
      <c r="C619" t="s">
        <v>1267</v>
      </c>
    </row>
    <row r="620" spans="1:3">
      <c r="A620" t="s">
        <v>1268</v>
      </c>
      <c r="B620" t="s">
        <v>1269</v>
      </c>
      <c r="C620" t="s">
        <v>1268</v>
      </c>
    </row>
    <row r="621" spans="1:3">
      <c r="A621" t="s">
        <v>1270</v>
      </c>
      <c r="B621" t="s">
        <v>1269</v>
      </c>
      <c r="C621" t="s">
        <v>1270</v>
      </c>
    </row>
    <row r="622" spans="1:3">
      <c r="A622" t="s">
        <v>1271</v>
      </c>
      <c r="B622" t="s">
        <v>1272</v>
      </c>
      <c r="C622" t="s">
        <v>1271</v>
      </c>
    </row>
    <row r="623" spans="1:3">
      <c r="A623" t="s">
        <v>1273</v>
      </c>
      <c r="B623" t="s">
        <v>1272</v>
      </c>
      <c r="C623" t="s">
        <v>1273</v>
      </c>
    </row>
    <row r="624" spans="1:3">
      <c r="A624" t="s">
        <v>1274</v>
      </c>
      <c r="B624" t="s">
        <v>1275</v>
      </c>
      <c r="C624" t="s">
        <v>1274</v>
      </c>
    </row>
    <row r="625" spans="1:3">
      <c r="A625" t="s">
        <v>1276</v>
      </c>
      <c r="B625" t="s">
        <v>1275</v>
      </c>
      <c r="C625" t="s">
        <v>1276</v>
      </c>
    </row>
    <row r="626" spans="1:3">
      <c r="A626" t="s">
        <v>1277</v>
      </c>
      <c r="B626" t="s">
        <v>1278</v>
      </c>
      <c r="C626" t="s">
        <v>1277</v>
      </c>
    </row>
    <row r="627" spans="1:3">
      <c r="A627" t="s">
        <v>1279</v>
      </c>
      <c r="B627" t="s">
        <v>1278</v>
      </c>
      <c r="C627" t="s">
        <v>1279</v>
      </c>
    </row>
    <row r="628" spans="1:3">
      <c r="A628" t="s">
        <v>1280</v>
      </c>
      <c r="B628" t="s">
        <v>1281</v>
      </c>
      <c r="C628" t="s">
        <v>1280</v>
      </c>
    </row>
    <row r="629" spans="1:3">
      <c r="A629" t="s">
        <v>1282</v>
      </c>
      <c r="B629" t="s">
        <v>1283</v>
      </c>
      <c r="C629" t="s">
        <v>1282</v>
      </c>
    </row>
    <row r="630" spans="1:3">
      <c r="A630" t="s">
        <v>1284</v>
      </c>
      <c r="B630" t="s">
        <v>1285</v>
      </c>
      <c r="C630" t="s">
        <v>1284</v>
      </c>
    </row>
    <row r="631" spans="1:3">
      <c r="A631" t="s">
        <v>1286</v>
      </c>
      <c r="B631" t="s">
        <v>1287</v>
      </c>
      <c r="C631" t="s">
        <v>1286</v>
      </c>
    </row>
    <row r="632" spans="1:3">
      <c r="A632" t="s">
        <v>1288</v>
      </c>
      <c r="B632" t="s">
        <v>1289</v>
      </c>
      <c r="C632" t="s">
        <v>1288</v>
      </c>
    </row>
    <row r="633" spans="1:3">
      <c r="A633" t="s">
        <v>1290</v>
      </c>
      <c r="B633" t="s">
        <v>1291</v>
      </c>
      <c r="C633" t="s">
        <v>1290</v>
      </c>
    </row>
    <row r="634" spans="1:3">
      <c r="A634" t="s">
        <v>1292</v>
      </c>
      <c r="B634" t="s">
        <v>57</v>
      </c>
      <c r="C634" t="s">
        <v>1292</v>
      </c>
    </row>
    <row r="635" spans="1:3">
      <c r="A635" t="s">
        <v>1293</v>
      </c>
      <c r="B635" t="s">
        <v>1294</v>
      </c>
      <c r="C635" t="s">
        <v>1293</v>
      </c>
    </row>
    <row r="636" spans="1:3">
      <c r="A636" t="s">
        <v>1295</v>
      </c>
      <c r="B636" t="s">
        <v>1296</v>
      </c>
      <c r="C636" t="s">
        <v>1295</v>
      </c>
    </row>
    <row r="637" spans="1:3">
      <c r="A637" t="s">
        <v>1297</v>
      </c>
      <c r="B637" t="s">
        <v>56</v>
      </c>
      <c r="C637" t="s">
        <v>1297</v>
      </c>
    </row>
    <row r="638" spans="1:3">
      <c r="A638" t="s">
        <v>1298</v>
      </c>
      <c r="B638" t="s">
        <v>1299</v>
      </c>
      <c r="C638" t="s">
        <v>1298</v>
      </c>
    </row>
    <row r="639" spans="1:3">
      <c r="A639" t="s">
        <v>1309</v>
      </c>
      <c r="B639" t="s">
        <v>1310</v>
      </c>
      <c r="C639" t="s">
        <v>1309</v>
      </c>
    </row>
    <row r="640" spans="1:3">
      <c r="A640" t="s">
        <v>1311</v>
      </c>
      <c r="B640" t="s">
        <v>1312</v>
      </c>
      <c r="C640" t="s">
        <v>1311</v>
      </c>
    </row>
    <row r="641" spans="1:3">
      <c r="A641" t="s">
        <v>1313</v>
      </c>
      <c r="B641" t="s">
        <v>54</v>
      </c>
      <c r="C641" t="s">
        <v>1313</v>
      </c>
    </row>
    <row r="642" spans="1:3">
      <c r="A642" t="s">
        <v>1314</v>
      </c>
      <c r="B642" t="s">
        <v>54</v>
      </c>
      <c r="C642" t="s">
        <v>1314</v>
      </c>
    </row>
    <row r="643" spans="1:3">
      <c r="A643" t="s">
        <v>1315</v>
      </c>
      <c r="B643" t="s">
        <v>1316</v>
      </c>
      <c r="C643" t="s">
        <v>1315</v>
      </c>
    </row>
    <row r="644" spans="1:3">
      <c r="A644" t="s">
        <v>1317</v>
      </c>
      <c r="B644" t="s">
        <v>1318</v>
      </c>
      <c r="C644" t="s">
        <v>1317</v>
      </c>
    </row>
    <row r="645" spans="1:3">
      <c r="A645" t="s">
        <v>1319</v>
      </c>
      <c r="B645" t="s">
        <v>1320</v>
      </c>
      <c r="C645" t="s">
        <v>1319</v>
      </c>
    </row>
    <row r="646" spans="1:3">
      <c r="A646" t="s">
        <v>1321</v>
      </c>
      <c r="B646" t="s">
        <v>53</v>
      </c>
      <c r="C646" t="s">
        <v>1321</v>
      </c>
    </row>
    <row r="647" spans="1:3">
      <c r="A647" t="s">
        <v>1322</v>
      </c>
      <c r="B647" t="s">
        <v>53</v>
      </c>
      <c r="C647" t="s">
        <v>1322</v>
      </c>
    </row>
    <row r="648" spans="1:3">
      <c r="A648" t="s">
        <v>1323</v>
      </c>
      <c r="B648" t="s">
        <v>1324</v>
      </c>
      <c r="C648" t="s">
        <v>1323</v>
      </c>
    </row>
    <row r="649" spans="1:3">
      <c r="A649" t="s">
        <v>1325</v>
      </c>
      <c r="B649" t="s">
        <v>1326</v>
      </c>
      <c r="C649" t="s">
        <v>1325</v>
      </c>
    </row>
    <row r="650" spans="1:3">
      <c r="A650" t="s">
        <v>1327</v>
      </c>
      <c r="B650" t="s">
        <v>1328</v>
      </c>
      <c r="C650" t="s">
        <v>1327</v>
      </c>
    </row>
    <row r="651" spans="1:3">
      <c r="A651" t="s">
        <v>1329</v>
      </c>
      <c r="B651" t="s">
        <v>1330</v>
      </c>
      <c r="C651" t="s">
        <v>1329</v>
      </c>
    </row>
    <row r="652" spans="1:3">
      <c r="A652" t="s">
        <v>1331</v>
      </c>
      <c r="B652" t="s">
        <v>1332</v>
      </c>
      <c r="C652" t="s">
        <v>1331</v>
      </c>
    </row>
    <row r="653" spans="1:3">
      <c r="A653" t="s">
        <v>1333</v>
      </c>
      <c r="B653" t="s">
        <v>52</v>
      </c>
      <c r="C653" t="s">
        <v>1333</v>
      </c>
    </row>
    <row r="654" spans="1:3">
      <c r="A654" t="s">
        <v>1334</v>
      </c>
      <c r="B654" t="s">
        <v>1335</v>
      </c>
      <c r="C654" t="s">
        <v>1334</v>
      </c>
    </row>
    <row r="655" spans="1:3">
      <c r="A655" t="s">
        <v>1336</v>
      </c>
      <c r="B655" t="s">
        <v>1337</v>
      </c>
      <c r="C655" t="s">
        <v>1336</v>
      </c>
    </row>
    <row r="656" spans="1:3">
      <c r="A656" t="s">
        <v>1338</v>
      </c>
      <c r="B656" t="s">
        <v>1339</v>
      </c>
      <c r="C656" t="s">
        <v>1338</v>
      </c>
    </row>
    <row r="657" spans="1:3">
      <c r="A657" t="s">
        <v>1340</v>
      </c>
      <c r="B657" t="s">
        <v>1341</v>
      </c>
      <c r="C657" t="s">
        <v>1340</v>
      </c>
    </row>
    <row r="658" spans="1:3">
      <c r="A658" t="s">
        <v>1342</v>
      </c>
      <c r="B658" t="s">
        <v>1343</v>
      </c>
      <c r="C658" t="s">
        <v>1342</v>
      </c>
    </row>
    <row r="659" spans="1:3">
      <c r="A659" t="s">
        <v>1344</v>
      </c>
      <c r="B659" t="s">
        <v>1345</v>
      </c>
      <c r="C659" t="s">
        <v>1344</v>
      </c>
    </row>
    <row r="660" spans="1:3">
      <c r="A660" t="s">
        <v>1346</v>
      </c>
      <c r="B660" t="s">
        <v>1347</v>
      </c>
      <c r="C660" t="s">
        <v>1346</v>
      </c>
    </row>
    <row r="661" spans="1:3">
      <c r="A661" t="s">
        <v>1348</v>
      </c>
      <c r="B661" t="s">
        <v>1349</v>
      </c>
      <c r="C661" t="s">
        <v>1348</v>
      </c>
    </row>
    <row r="662" spans="1:3">
      <c r="A662" t="s">
        <v>1350</v>
      </c>
      <c r="B662" t="s">
        <v>1349</v>
      </c>
      <c r="C662" t="s">
        <v>1350</v>
      </c>
    </row>
    <row r="663" spans="1:3">
      <c r="A663" t="s">
        <v>1351</v>
      </c>
      <c r="B663" t="s">
        <v>1352</v>
      </c>
      <c r="C663" t="s">
        <v>1351</v>
      </c>
    </row>
    <row r="664" spans="1:3">
      <c r="A664" t="s">
        <v>1353</v>
      </c>
      <c r="B664" t="s">
        <v>1354</v>
      </c>
      <c r="C664" t="s">
        <v>1353</v>
      </c>
    </row>
    <row r="665" spans="1:3">
      <c r="A665" t="s">
        <v>1355</v>
      </c>
      <c r="B665" t="s">
        <v>1356</v>
      </c>
      <c r="C665" t="s">
        <v>1355</v>
      </c>
    </row>
    <row r="666" spans="1:3">
      <c r="A666" t="s">
        <v>1357</v>
      </c>
      <c r="B666" t="s">
        <v>1358</v>
      </c>
      <c r="C666" t="s">
        <v>1357</v>
      </c>
    </row>
    <row r="667" spans="1:3">
      <c r="A667" t="s">
        <v>1359</v>
      </c>
      <c r="B667" t="s">
        <v>1360</v>
      </c>
      <c r="C667" t="s">
        <v>1359</v>
      </c>
    </row>
    <row r="668" spans="1:3">
      <c r="A668" t="s">
        <v>1361</v>
      </c>
      <c r="B668" t="s">
        <v>1360</v>
      </c>
      <c r="C668" t="s">
        <v>1361</v>
      </c>
    </row>
    <row r="669" spans="1:3">
      <c r="A669" t="s">
        <v>1362</v>
      </c>
      <c r="B669" t="s">
        <v>1363</v>
      </c>
      <c r="C669" t="s">
        <v>1362</v>
      </c>
    </row>
    <row r="670" spans="1:3">
      <c r="A670" t="s">
        <v>1364</v>
      </c>
      <c r="B670" t="s">
        <v>1365</v>
      </c>
      <c r="C670" t="s">
        <v>1364</v>
      </c>
    </row>
    <row r="671" spans="1:3">
      <c r="A671" t="s">
        <v>1366</v>
      </c>
      <c r="B671" t="s">
        <v>51</v>
      </c>
      <c r="C671" t="s">
        <v>1366</v>
      </c>
    </row>
    <row r="672" spans="1:3">
      <c r="A672" t="s">
        <v>1367</v>
      </c>
      <c r="B672" t="s">
        <v>50</v>
      </c>
      <c r="C672" t="s">
        <v>1367</v>
      </c>
    </row>
    <row r="673" spans="1:3">
      <c r="A673" t="s">
        <v>1368</v>
      </c>
      <c r="B673" t="s">
        <v>50</v>
      </c>
      <c r="C673" t="s">
        <v>1368</v>
      </c>
    </row>
    <row r="674" spans="1:3">
      <c r="A674" t="s">
        <v>1369</v>
      </c>
      <c r="B674" t="s">
        <v>1370</v>
      </c>
      <c r="C674" t="s">
        <v>1369</v>
      </c>
    </row>
    <row r="675" spans="1:3">
      <c r="A675" t="s">
        <v>1371</v>
      </c>
      <c r="B675" t="s">
        <v>1370</v>
      </c>
      <c r="C675" t="s">
        <v>1371</v>
      </c>
    </row>
    <row r="676" spans="1:3">
      <c r="A676" t="s">
        <v>1372</v>
      </c>
      <c r="B676" t="s">
        <v>1373</v>
      </c>
      <c r="C676" t="s">
        <v>1372</v>
      </c>
    </row>
    <row r="677" spans="1:3">
      <c r="A677" t="s">
        <v>1374</v>
      </c>
      <c r="B677" t="s">
        <v>1373</v>
      </c>
      <c r="C677" t="s">
        <v>1374</v>
      </c>
    </row>
    <row r="678" spans="1:3">
      <c r="A678" t="s">
        <v>1375</v>
      </c>
      <c r="B678" t="s">
        <v>49</v>
      </c>
      <c r="C678" t="s">
        <v>1375</v>
      </c>
    </row>
    <row r="679" spans="1:3">
      <c r="A679" t="s">
        <v>1376</v>
      </c>
      <c r="B679" t="s">
        <v>49</v>
      </c>
      <c r="C679" t="s">
        <v>1376</v>
      </c>
    </row>
    <row r="680" spans="1:3">
      <c r="A680" t="s">
        <v>1377</v>
      </c>
      <c r="B680" t="s">
        <v>49</v>
      </c>
      <c r="C680" t="s">
        <v>1377</v>
      </c>
    </row>
    <row r="681" spans="1:3">
      <c r="A681" t="s">
        <v>40</v>
      </c>
      <c r="B681" t="s">
        <v>1378</v>
      </c>
      <c r="C681" t="s">
        <v>40</v>
      </c>
    </row>
    <row r="682" spans="1:3">
      <c r="A682" t="s">
        <v>1379</v>
      </c>
      <c r="B682" t="s">
        <v>1380</v>
      </c>
      <c r="C682" t="s">
        <v>1379</v>
      </c>
    </row>
    <row r="683" spans="1:3">
      <c r="A683" t="s">
        <v>1381</v>
      </c>
      <c r="B683" t="s">
        <v>1382</v>
      </c>
      <c r="C683" t="s">
        <v>1381</v>
      </c>
    </row>
    <row r="684" spans="1:3">
      <c r="A684" t="s">
        <v>1383</v>
      </c>
      <c r="B684" t="s">
        <v>1384</v>
      </c>
      <c r="C684" t="s">
        <v>1383</v>
      </c>
    </row>
    <row r="685" spans="1:3">
      <c r="A685" t="s">
        <v>1385</v>
      </c>
      <c r="B685" t="s">
        <v>48</v>
      </c>
      <c r="C685" t="s">
        <v>1385</v>
      </c>
    </row>
    <row r="686" spans="1:3">
      <c r="A686" t="s">
        <v>1386</v>
      </c>
      <c r="B686" t="s">
        <v>1387</v>
      </c>
      <c r="C686" t="s">
        <v>1386</v>
      </c>
    </row>
    <row r="687" spans="1:3">
      <c r="A687" t="s">
        <v>1388</v>
      </c>
      <c r="B687" t="s">
        <v>47</v>
      </c>
      <c r="C687" t="s">
        <v>1388</v>
      </c>
    </row>
    <row r="688" spans="1:3">
      <c r="A688" t="s">
        <v>1389</v>
      </c>
      <c r="B688" t="s">
        <v>1390</v>
      </c>
      <c r="C688" t="s">
        <v>1389</v>
      </c>
    </row>
    <row r="689" spans="1:3">
      <c r="A689" t="s">
        <v>1391</v>
      </c>
      <c r="B689" t="s">
        <v>46</v>
      </c>
      <c r="C689" t="s">
        <v>1391</v>
      </c>
    </row>
    <row r="690" spans="1:3">
      <c r="A690" t="s">
        <v>1392</v>
      </c>
      <c r="B690" t="s">
        <v>1393</v>
      </c>
      <c r="C690" t="s">
        <v>1392</v>
      </c>
    </row>
    <row r="691" spans="1:3">
      <c r="A691" t="s">
        <v>1394</v>
      </c>
      <c r="B691" t="s">
        <v>45</v>
      </c>
      <c r="C691" t="s">
        <v>1394</v>
      </c>
    </row>
    <row r="692" spans="1:3">
      <c r="A692" t="s">
        <v>1395</v>
      </c>
      <c r="B692" t="s">
        <v>1396</v>
      </c>
      <c r="C692" t="s">
        <v>1395</v>
      </c>
    </row>
    <row r="693" spans="1:3">
      <c r="A693" t="s">
        <v>1397</v>
      </c>
      <c r="B693" t="s">
        <v>1398</v>
      </c>
      <c r="C693" t="s">
        <v>1397</v>
      </c>
    </row>
    <row r="694" spans="1:3">
      <c r="A694" t="s">
        <v>1399</v>
      </c>
      <c r="B694" t="s">
        <v>1400</v>
      </c>
      <c r="C694" t="s">
        <v>1399</v>
      </c>
    </row>
    <row r="695" spans="1:3">
      <c r="A695" t="s">
        <v>1401</v>
      </c>
      <c r="B695" t="s">
        <v>1402</v>
      </c>
      <c r="C695" t="s">
        <v>1401</v>
      </c>
    </row>
    <row r="696" spans="1:3">
      <c r="A696" t="s">
        <v>1403</v>
      </c>
      <c r="B696" t="s">
        <v>44</v>
      </c>
      <c r="C696" t="s">
        <v>1403</v>
      </c>
    </row>
    <row r="697" spans="1:3">
      <c r="A697" t="s">
        <v>1404</v>
      </c>
      <c r="B697" t="s">
        <v>1405</v>
      </c>
      <c r="C697" t="s">
        <v>1404</v>
      </c>
    </row>
    <row r="698" spans="1:3">
      <c r="A698" t="s">
        <v>1406</v>
      </c>
      <c r="B698" t="s">
        <v>1405</v>
      </c>
      <c r="C698" t="s">
        <v>1406</v>
      </c>
    </row>
    <row r="699" spans="1:3">
      <c r="A699" t="s">
        <v>1407</v>
      </c>
      <c r="B699" t="s">
        <v>1408</v>
      </c>
      <c r="C699" t="s">
        <v>1407</v>
      </c>
    </row>
    <row r="700" spans="1:3">
      <c r="A700" t="s">
        <v>1409</v>
      </c>
      <c r="B700" t="s">
        <v>1410</v>
      </c>
      <c r="C700" t="s">
        <v>1409</v>
      </c>
    </row>
    <row r="701" spans="1:3">
      <c r="A701" t="s">
        <v>1411</v>
      </c>
      <c r="B701" t="s">
        <v>1410</v>
      </c>
      <c r="C701" t="s">
        <v>1411</v>
      </c>
    </row>
    <row r="702" spans="1:3">
      <c r="A702" t="s">
        <v>1412</v>
      </c>
      <c r="B702" t="s">
        <v>1413</v>
      </c>
      <c r="C702" t="s">
        <v>1412</v>
      </c>
    </row>
    <row r="703" spans="1:3">
      <c r="A703" t="s">
        <v>1414</v>
      </c>
      <c r="B703" t="s">
        <v>1413</v>
      </c>
      <c r="C703" t="s">
        <v>1414</v>
      </c>
    </row>
    <row r="704" spans="1:3">
      <c r="A704" t="s">
        <v>1415</v>
      </c>
      <c r="B704" t="s">
        <v>1416</v>
      </c>
      <c r="C704" t="s">
        <v>1415</v>
      </c>
    </row>
    <row r="705" spans="1:3">
      <c r="A705" t="s">
        <v>1417</v>
      </c>
      <c r="B705" t="s">
        <v>1416</v>
      </c>
      <c r="C705" t="s">
        <v>1417</v>
      </c>
    </row>
    <row r="706" spans="1:3">
      <c r="A706" t="s">
        <v>1418</v>
      </c>
      <c r="B706" t="s">
        <v>1419</v>
      </c>
      <c r="C706" t="s">
        <v>1418</v>
      </c>
    </row>
    <row r="707" spans="1:3">
      <c r="A707" t="s">
        <v>1420</v>
      </c>
      <c r="B707" t="s">
        <v>1421</v>
      </c>
      <c r="C707" t="s">
        <v>1420</v>
      </c>
    </row>
    <row r="708" spans="1:3">
      <c r="A708" t="s">
        <v>1422</v>
      </c>
      <c r="B708" t="s">
        <v>1423</v>
      </c>
      <c r="C708" t="s">
        <v>1422</v>
      </c>
    </row>
    <row r="709" spans="1:3">
      <c r="A709" t="s">
        <v>1424</v>
      </c>
      <c r="B709" t="s">
        <v>1425</v>
      </c>
      <c r="C709" t="s">
        <v>1424</v>
      </c>
    </row>
    <row r="710" spans="1:3">
      <c r="A710" t="s">
        <v>1426</v>
      </c>
      <c r="B710" t="s">
        <v>1427</v>
      </c>
      <c r="C710" t="s">
        <v>1426</v>
      </c>
    </row>
    <row r="711" spans="1:3">
      <c r="A711" t="s">
        <v>1428</v>
      </c>
      <c r="B711" t="s">
        <v>1427</v>
      </c>
      <c r="C711" t="s">
        <v>1428</v>
      </c>
    </row>
    <row r="712" spans="1:3">
      <c r="A712" t="s">
        <v>1429</v>
      </c>
      <c r="B712" t="s">
        <v>1430</v>
      </c>
      <c r="C712" t="s">
        <v>1429</v>
      </c>
    </row>
    <row r="713" spans="1:3">
      <c r="A713" t="s">
        <v>1431</v>
      </c>
      <c r="B713" t="s">
        <v>1432</v>
      </c>
      <c r="C713" t="s">
        <v>1431</v>
      </c>
    </row>
    <row r="714" spans="1:3">
      <c r="A714" t="s">
        <v>1433</v>
      </c>
      <c r="B714" t="s">
        <v>1432</v>
      </c>
      <c r="C714" t="s">
        <v>1433</v>
      </c>
    </row>
    <row r="715" spans="1:3">
      <c r="A715" t="s">
        <v>1434</v>
      </c>
      <c r="B715" t="s">
        <v>1435</v>
      </c>
      <c r="C715" t="s">
        <v>1434</v>
      </c>
    </row>
    <row r="716" spans="1:3">
      <c r="A716" t="s">
        <v>1436</v>
      </c>
      <c r="B716" t="s">
        <v>1437</v>
      </c>
      <c r="C716" t="s">
        <v>1436</v>
      </c>
    </row>
    <row r="717" spans="1:3">
      <c r="A717" t="s">
        <v>1438</v>
      </c>
      <c r="B717" t="s">
        <v>1439</v>
      </c>
      <c r="C717" t="s">
        <v>1438</v>
      </c>
    </row>
    <row r="718" spans="1:3">
      <c r="A718" t="s">
        <v>1440</v>
      </c>
      <c r="B718" t="s">
        <v>1439</v>
      </c>
      <c r="C718" t="s">
        <v>1440</v>
      </c>
    </row>
    <row r="719" spans="1:3">
      <c r="A719" t="s">
        <v>1441</v>
      </c>
      <c r="B719" t="s">
        <v>1442</v>
      </c>
      <c r="C719" t="s">
        <v>1441</v>
      </c>
    </row>
    <row r="720" spans="1:3">
      <c r="A720" t="s">
        <v>1443</v>
      </c>
      <c r="B720" t="s">
        <v>1444</v>
      </c>
      <c r="C720" t="s">
        <v>1443</v>
      </c>
    </row>
    <row r="721" spans="1:3">
      <c r="A721" t="s">
        <v>1445</v>
      </c>
      <c r="B721" t="s">
        <v>1444</v>
      </c>
      <c r="C721" t="s">
        <v>1445</v>
      </c>
    </row>
    <row r="722" spans="1:3">
      <c r="A722" t="s">
        <v>1446</v>
      </c>
      <c r="B722" t="s">
        <v>1447</v>
      </c>
      <c r="C722" t="s">
        <v>1446</v>
      </c>
    </row>
    <row r="723" spans="1:3">
      <c r="A723" t="s">
        <v>1448</v>
      </c>
      <c r="B723" t="s">
        <v>1449</v>
      </c>
      <c r="C723" t="s">
        <v>1448</v>
      </c>
    </row>
    <row r="724" spans="1:3">
      <c r="A724" t="s">
        <v>1450</v>
      </c>
      <c r="B724" t="s">
        <v>1451</v>
      </c>
      <c r="C724" t="s">
        <v>1450</v>
      </c>
    </row>
    <row r="725" spans="1:3">
      <c r="A725" t="s">
        <v>1452</v>
      </c>
      <c r="B725" t="s">
        <v>1453</v>
      </c>
      <c r="C725" t="s">
        <v>1452</v>
      </c>
    </row>
    <row r="726" spans="1:3">
      <c r="A726" t="s">
        <v>1454</v>
      </c>
      <c r="B726" t="s">
        <v>1455</v>
      </c>
      <c r="C726" t="s">
        <v>1454</v>
      </c>
    </row>
    <row r="727" spans="1:3">
      <c r="A727" t="s">
        <v>1456</v>
      </c>
      <c r="B727" t="s">
        <v>1455</v>
      </c>
      <c r="C727" t="s">
        <v>1456</v>
      </c>
    </row>
    <row r="728" spans="1:3">
      <c r="A728" t="s">
        <v>1457</v>
      </c>
      <c r="B728" t="s">
        <v>1458</v>
      </c>
      <c r="C728" t="s">
        <v>1457</v>
      </c>
    </row>
    <row r="729" spans="1:3">
      <c r="A729" t="s">
        <v>1459</v>
      </c>
      <c r="B729" t="s">
        <v>1460</v>
      </c>
      <c r="C729" t="s">
        <v>1459</v>
      </c>
    </row>
    <row r="730" spans="1:3">
      <c r="A730" t="s">
        <v>1461</v>
      </c>
      <c r="B730" t="s">
        <v>1462</v>
      </c>
      <c r="C730" t="s">
        <v>1461</v>
      </c>
    </row>
    <row r="731" spans="1:3">
      <c r="A731" t="s">
        <v>1463</v>
      </c>
      <c r="B731" t="s">
        <v>1464</v>
      </c>
      <c r="C731" t="s">
        <v>1463</v>
      </c>
    </row>
    <row r="732" spans="1:3">
      <c r="A732" t="s">
        <v>1465</v>
      </c>
      <c r="B732" t="s">
        <v>1466</v>
      </c>
      <c r="C732" t="s">
        <v>1465</v>
      </c>
    </row>
    <row r="733" spans="1:3">
      <c r="A733" t="s">
        <v>1467</v>
      </c>
      <c r="B733" t="s">
        <v>1466</v>
      </c>
      <c r="C733" t="s">
        <v>1467</v>
      </c>
    </row>
    <row r="734" spans="1:3">
      <c r="A734" t="s">
        <v>1468</v>
      </c>
      <c r="B734" t="s">
        <v>1469</v>
      </c>
      <c r="C734" t="s">
        <v>1468</v>
      </c>
    </row>
    <row r="735" spans="1:3">
      <c r="A735" t="s">
        <v>1470</v>
      </c>
      <c r="B735" t="s">
        <v>1469</v>
      </c>
      <c r="C735" t="s">
        <v>1470</v>
      </c>
    </row>
    <row r="736" spans="1:3">
      <c r="A736" t="s">
        <v>1471</v>
      </c>
      <c r="B736" t="s">
        <v>1472</v>
      </c>
      <c r="C736" t="s">
        <v>1471</v>
      </c>
    </row>
    <row r="737" spans="1:3">
      <c r="A737" t="s">
        <v>1473</v>
      </c>
      <c r="B737" t="s">
        <v>1474</v>
      </c>
      <c r="C737" t="s">
        <v>1473</v>
      </c>
    </row>
    <row r="738" spans="1:3">
      <c r="A738" t="s">
        <v>1475</v>
      </c>
      <c r="B738" t="s">
        <v>1476</v>
      </c>
      <c r="C738" t="s">
        <v>1475</v>
      </c>
    </row>
    <row r="739" spans="1:3">
      <c r="A739" t="s">
        <v>1477</v>
      </c>
      <c r="B739" t="s">
        <v>1478</v>
      </c>
      <c r="C739" t="s">
        <v>1477</v>
      </c>
    </row>
    <row r="740" spans="1:3">
      <c r="A740" t="s">
        <v>168</v>
      </c>
      <c r="B740" t="s">
        <v>1479</v>
      </c>
      <c r="C740" t="s">
        <v>168</v>
      </c>
    </row>
    <row r="741" spans="1:3">
      <c r="A741" t="s">
        <v>1480</v>
      </c>
      <c r="B741" t="s">
        <v>1479</v>
      </c>
      <c r="C741" t="s">
        <v>1480</v>
      </c>
    </row>
    <row r="742" spans="1:3">
      <c r="A742" t="s">
        <v>1481</v>
      </c>
      <c r="B742" t="s">
        <v>1482</v>
      </c>
      <c r="C742" t="s">
        <v>1481</v>
      </c>
    </row>
    <row r="743" spans="1:3">
      <c r="A743" t="s">
        <v>1483</v>
      </c>
      <c r="B743" t="s">
        <v>1484</v>
      </c>
      <c r="C743" t="s">
        <v>1483</v>
      </c>
    </row>
    <row r="744" spans="1:3">
      <c r="A744" t="s">
        <v>1485</v>
      </c>
      <c r="B744" t="s">
        <v>1486</v>
      </c>
      <c r="C744" t="s">
        <v>1485</v>
      </c>
    </row>
    <row r="745" spans="1:3">
      <c r="A745" t="s">
        <v>1487</v>
      </c>
      <c r="B745" t="s">
        <v>1488</v>
      </c>
      <c r="C745" t="s">
        <v>1487</v>
      </c>
    </row>
    <row r="746" spans="1:3">
      <c r="A746" t="s">
        <v>1489</v>
      </c>
      <c r="B746" t="s">
        <v>1490</v>
      </c>
      <c r="C746" t="s">
        <v>1489</v>
      </c>
    </row>
    <row r="747" spans="1:3">
      <c r="A747" t="s">
        <v>1491</v>
      </c>
      <c r="B747" t="s">
        <v>1492</v>
      </c>
      <c r="C747" t="s">
        <v>1491</v>
      </c>
    </row>
    <row r="748" spans="1:3">
      <c r="A748" t="s">
        <v>1493</v>
      </c>
      <c r="B748" t="s">
        <v>1494</v>
      </c>
      <c r="C748" t="s">
        <v>1493</v>
      </c>
    </row>
    <row r="749" spans="1:3">
      <c r="A749" t="s">
        <v>1495</v>
      </c>
      <c r="B749" t="s">
        <v>1496</v>
      </c>
      <c r="C749" t="s">
        <v>1495</v>
      </c>
    </row>
    <row r="750" spans="1:3">
      <c r="A750" t="s">
        <v>1497</v>
      </c>
      <c r="B750" t="s">
        <v>1498</v>
      </c>
      <c r="C750" t="s">
        <v>1497</v>
      </c>
    </row>
    <row r="751" spans="1:3">
      <c r="A751" t="s">
        <v>1499</v>
      </c>
      <c r="B751" t="s">
        <v>1500</v>
      </c>
      <c r="C751" t="s">
        <v>1499</v>
      </c>
    </row>
    <row r="752" spans="1:3">
      <c r="A752" t="s">
        <v>1501</v>
      </c>
      <c r="B752" t="s">
        <v>1502</v>
      </c>
      <c r="C752" t="s">
        <v>1501</v>
      </c>
    </row>
    <row r="753" spans="1:3">
      <c r="A753" t="s">
        <v>1503</v>
      </c>
      <c r="B753" t="s">
        <v>1502</v>
      </c>
      <c r="C753" t="s">
        <v>1503</v>
      </c>
    </row>
    <row r="754" spans="1:3">
      <c r="A754" t="s">
        <v>1504</v>
      </c>
      <c r="B754" t="s">
        <v>1505</v>
      </c>
      <c r="C754" t="s">
        <v>1504</v>
      </c>
    </row>
    <row r="755" spans="1:3">
      <c r="A755" t="s">
        <v>1506</v>
      </c>
      <c r="B755" t="s">
        <v>1505</v>
      </c>
      <c r="C755" t="s">
        <v>1506</v>
      </c>
    </row>
    <row r="756" spans="1:3">
      <c r="A756" t="s">
        <v>1507</v>
      </c>
      <c r="B756" t="s">
        <v>1508</v>
      </c>
      <c r="C756" t="s">
        <v>1507</v>
      </c>
    </row>
    <row r="757" spans="1:3">
      <c r="A757" t="s">
        <v>1509</v>
      </c>
      <c r="B757" t="s">
        <v>1508</v>
      </c>
      <c r="C757" t="s">
        <v>1509</v>
      </c>
    </row>
    <row r="758" spans="1:3">
      <c r="A758" t="s">
        <v>1510</v>
      </c>
      <c r="B758" t="s">
        <v>1511</v>
      </c>
      <c r="C758" t="s">
        <v>1510</v>
      </c>
    </row>
    <row r="759" spans="1:3">
      <c r="A759" t="s">
        <v>1512</v>
      </c>
      <c r="B759" t="s">
        <v>1511</v>
      </c>
      <c r="C759" t="s">
        <v>1512</v>
      </c>
    </row>
    <row r="760" spans="1:3">
      <c r="A760" t="s">
        <v>1513</v>
      </c>
      <c r="B760" t="s">
        <v>1514</v>
      </c>
      <c r="C760" t="s">
        <v>1513</v>
      </c>
    </row>
    <row r="761" spans="1:3">
      <c r="A761" t="s">
        <v>1515</v>
      </c>
      <c r="B761" t="s">
        <v>1516</v>
      </c>
      <c r="C761" t="s">
        <v>1515</v>
      </c>
    </row>
    <row r="762" spans="1:3">
      <c r="A762" t="s">
        <v>1517</v>
      </c>
      <c r="B762" t="s">
        <v>1518</v>
      </c>
      <c r="C762" t="s">
        <v>1517</v>
      </c>
    </row>
    <row r="763" spans="1:3">
      <c r="A763" t="s">
        <v>1519</v>
      </c>
      <c r="B763" t="s">
        <v>1520</v>
      </c>
      <c r="C763" t="s">
        <v>1519</v>
      </c>
    </row>
    <row r="764" spans="1:3">
      <c r="A764" t="s">
        <v>1521</v>
      </c>
      <c r="B764" t="s">
        <v>1522</v>
      </c>
      <c r="C764" t="s">
        <v>1521</v>
      </c>
    </row>
    <row r="765" spans="1:3">
      <c r="A765" t="s">
        <v>1523</v>
      </c>
      <c r="B765" t="s">
        <v>1524</v>
      </c>
      <c r="C765" t="s">
        <v>1523</v>
      </c>
    </row>
    <row r="766" spans="1:3">
      <c r="A766" t="s">
        <v>1525</v>
      </c>
      <c r="B766" t="s">
        <v>1526</v>
      </c>
      <c r="C766" t="s">
        <v>1525</v>
      </c>
    </row>
    <row r="767" spans="1:3">
      <c r="A767" t="s">
        <v>1527</v>
      </c>
      <c r="B767" t="s">
        <v>1528</v>
      </c>
      <c r="C767" t="s">
        <v>1527</v>
      </c>
    </row>
    <row r="768" spans="1:3">
      <c r="A768" t="s">
        <v>1529</v>
      </c>
      <c r="B768" t="s">
        <v>1530</v>
      </c>
      <c r="C768" t="s">
        <v>1529</v>
      </c>
    </row>
    <row r="769" spans="1:3">
      <c r="A769" t="s">
        <v>1531</v>
      </c>
      <c r="B769" t="s">
        <v>1532</v>
      </c>
      <c r="C769" t="s">
        <v>1531</v>
      </c>
    </row>
    <row r="770" spans="1:3">
      <c r="A770" t="s">
        <v>1533</v>
      </c>
      <c r="B770" t="s">
        <v>1534</v>
      </c>
      <c r="C770" t="s">
        <v>1533</v>
      </c>
    </row>
    <row r="771" spans="1:3">
      <c r="A771" t="s">
        <v>1535</v>
      </c>
      <c r="B771" t="s">
        <v>1536</v>
      </c>
      <c r="C771" t="s">
        <v>1535</v>
      </c>
    </row>
    <row r="772" spans="1:3">
      <c r="A772" t="s">
        <v>1537</v>
      </c>
      <c r="B772" t="s">
        <v>1536</v>
      </c>
      <c r="C772" t="s">
        <v>1537</v>
      </c>
    </row>
    <row r="773" spans="1:3">
      <c r="A773" t="s">
        <v>1538</v>
      </c>
      <c r="B773" t="s">
        <v>1539</v>
      </c>
      <c r="C773" t="s">
        <v>1538</v>
      </c>
    </row>
    <row r="774" spans="1:3">
      <c r="A774" t="s">
        <v>1540</v>
      </c>
      <c r="B774" t="s">
        <v>1541</v>
      </c>
      <c r="C774" t="s">
        <v>1540</v>
      </c>
    </row>
    <row r="775" spans="1:3">
      <c r="A775" t="s">
        <v>1542</v>
      </c>
      <c r="B775" t="s">
        <v>1543</v>
      </c>
      <c r="C775" t="s">
        <v>1542</v>
      </c>
    </row>
    <row r="776" spans="1:3">
      <c r="A776" t="s">
        <v>1544</v>
      </c>
      <c r="B776" t="s">
        <v>1543</v>
      </c>
      <c r="C776" t="s">
        <v>1544</v>
      </c>
    </row>
    <row r="777" spans="1:3">
      <c r="A777" t="s">
        <v>1545</v>
      </c>
      <c r="B777" t="s">
        <v>1546</v>
      </c>
      <c r="C777" t="s">
        <v>1545</v>
      </c>
    </row>
    <row r="778" spans="1:3">
      <c r="A778" t="s">
        <v>1547</v>
      </c>
      <c r="B778" t="s">
        <v>1548</v>
      </c>
      <c r="C778" t="s">
        <v>1547</v>
      </c>
    </row>
    <row r="779" spans="1:3">
      <c r="A779" t="s">
        <v>1549</v>
      </c>
      <c r="B779" t="s">
        <v>1550</v>
      </c>
      <c r="C779" t="s">
        <v>1549</v>
      </c>
    </row>
    <row r="780" spans="1:3">
      <c r="A780" t="s">
        <v>1551</v>
      </c>
      <c r="B780" t="s">
        <v>1552</v>
      </c>
      <c r="C780" t="s">
        <v>1551</v>
      </c>
    </row>
    <row r="781" spans="1:3">
      <c r="A781" t="s">
        <v>1553</v>
      </c>
      <c r="B781" t="s">
        <v>1554</v>
      </c>
      <c r="C781" t="s">
        <v>1553</v>
      </c>
    </row>
    <row r="782" spans="1:3">
      <c r="A782" t="s">
        <v>1555</v>
      </c>
      <c r="B782" t="s">
        <v>1554</v>
      </c>
      <c r="C782" t="s">
        <v>1555</v>
      </c>
    </row>
    <row r="783" spans="1:3">
      <c r="A783" t="s">
        <v>1556</v>
      </c>
      <c r="B783" t="s">
        <v>1557</v>
      </c>
      <c r="C783" t="s">
        <v>1556</v>
      </c>
    </row>
    <row r="784" spans="1:3">
      <c r="A784" t="s">
        <v>1558</v>
      </c>
      <c r="B784" t="s">
        <v>1559</v>
      </c>
      <c r="C784" t="s">
        <v>1558</v>
      </c>
    </row>
    <row r="785" spans="1:3">
      <c r="A785" t="s">
        <v>1560</v>
      </c>
      <c r="B785" t="s">
        <v>1559</v>
      </c>
      <c r="C785" t="s">
        <v>1560</v>
      </c>
    </row>
    <row r="786" spans="1:3">
      <c r="A786" t="s">
        <v>1561</v>
      </c>
      <c r="B786" t="s">
        <v>1562</v>
      </c>
      <c r="C786" t="s">
        <v>1561</v>
      </c>
    </row>
    <row r="787" spans="1:3">
      <c r="A787" t="s">
        <v>1563</v>
      </c>
      <c r="B787" t="s">
        <v>1564</v>
      </c>
      <c r="C787" t="s">
        <v>1563</v>
      </c>
    </row>
    <row r="788" spans="1:3">
      <c r="A788" t="s">
        <v>1565</v>
      </c>
      <c r="B788" t="s">
        <v>1566</v>
      </c>
      <c r="C788" t="s">
        <v>1565</v>
      </c>
    </row>
    <row r="789" spans="1:3">
      <c r="A789" t="s">
        <v>1567</v>
      </c>
      <c r="B789" t="s">
        <v>1566</v>
      </c>
      <c r="C789" t="s">
        <v>1567</v>
      </c>
    </row>
    <row r="790" spans="1:3">
      <c r="A790" t="s">
        <v>1568</v>
      </c>
      <c r="B790" t="s">
        <v>1569</v>
      </c>
      <c r="C790" t="s">
        <v>1568</v>
      </c>
    </row>
    <row r="791" spans="1:3">
      <c r="A791" t="s">
        <v>1570</v>
      </c>
      <c r="B791" t="s">
        <v>1569</v>
      </c>
      <c r="C791" t="s">
        <v>1570</v>
      </c>
    </row>
    <row r="792" spans="1:3">
      <c r="A792" t="s">
        <v>1571</v>
      </c>
      <c r="B792" t="s">
        <v>1572</v>
      </c>
      <c r="C792" t="s">
        <v>1571</v>
      </c>
    </row>
    <row r="793" spans="1:3">
      <c r="A793" t="s">
        <v>1573</v>
      </c>
      <c r="B793" t="s">
        <v>1574</v>
      </c>
      <c r="C793" t="s">
        <v>1573</v>
      </c>
    </row>
    <row r="794" spans="1:3">
      <c r="A794" t="s">
        <v>1575</v>
      </c>
      <c r="B794" t="s">
        <v>1574</v>
      </c>
      <c r="C794" t="s">
        <v>1575</v>
      </c>
    </row>
    <row r="795" spans="1:3">
      <c r="A795" t="s">
        <v>1576</v>
      </c>
      <c r="B795" t="s">
        <v>1577</v>
      </c>
      <c r="C795" t="s">
        <v>1576</v>
      </c>
    </row>
    <row r="796" spans="1:3">
      <c r="A796" t="s">
        <v>1578</v>
      </c>
      <c r="B796" t="s">
        <v>1579</v>
      </c>
      <c r="C796" t="s">
        <v>1578</v>
      </c>
    </row>
    <row r="797" spans="1:3">
      <c r="A797" t="s">
        <v>1580</v>
      </c>
      <c r="B797" t="s">
        <v>1581</v>
      </c>
      <c r="C797" t="s">
        <v>1580</v>
      </c>
    </row>
    <row r="798" spans="1:3">
      <c r="A798" t="s">
        <v>1582</v>
      </c>
      <c r="B798" t="s">
        <v>1583</v>
      </c>
      <c r="C798" t="s">
        <v>1582</v>
      </c>
    </row>
    <row r="799" spans="1:3">
      <c r="A799" t="s">
        <v>1584</v>
      </c>
      <c r="B799" t="s">
        <v>1585</v>
      </c>
      <c r="C799" t="s">
        <v>1584</v>
      </c>
    </row>
    <row r="800" spans="1:3">
      <c r="A800" t="s">
        <v>1586</v>
      </c>
      <c r="B800" t="s">
        <v>1585</v>
      </c>
      <c r="C800" t="s">
        <v>1586</v>
      </c>
    </row>
    <row r="801" spans="1:3">
      <c r="A801" t="s">
        <v>1587</v>
      </c>
      <c r="B801" t="s">
        <v>1588</v>
      </c>
      <c r="C801" t="s">
        <v>1587</v>
      </c>
    </row>
    <row r="802" spans="1:3">
      <c r="A802" t="s">
        <v>1589</v>
      </c>
      <c r="B802" t="s">
        <v>1590</v>
      </c>
      <c r="C802" t="s">
        <v>1589</v>
      </c>
    </row>
    <row r="803" spans="1:3">
      <c r="A803" t="s">
        <v>1591</v>
      </c>
      <c r="B803" t="s">
        <v>1592</v>
      </c>
      <c r="C803" t="s">
        <v>1591</v>
      </c>
    </row>
    <row r="804" spans="1:3">
      <c r="A804" t="s">
        <v>1593</v>
      </c>
      <c r="B804" t="s">
        <v>1594</v>
      </c>
      <c r="C804" t="s">
        <v>1593</v>
      </c>
    </row>
    <row r="805" spans="1:3">
      <c r="A805" t="s">
        <v>1595</v>
      </c>
      <c r="B805" t="s">
        <v>1596</v>
      </c>
      <c r="C805" t="s">
        <v>1595</v>
      </c>
    </row>
    <row r="806" spans="1:3">
      <c r="A806" t="s">
        <v>1597</v>
      </c>
      <c r="B806" t="s">
        <v>1596</v>
      </c>
      <c r="C806" t="s">
        <v>1597</v>
      </c>
    </row>
    <row r="807" spans="1:3">
      <c r="A807" t="s">
        <v>1598</v>
      </c>
      <c r="B807" t="s">
        <v>1599</v>
      </c>
      <c r="C807" t="s">
        <v>1598</v>
      </c>
    </row>
    <row r="808" spans="1:3">
      <c r="A808" t="s">
        <v>1600</v>
      </c>
      <c r="B808" t="s">
        <v>1601</v>
      </c>
      <c r="C808" t="s">
        <v>1600</v>
      </c>
    </row>
    <row r="809" spans="1:3">
      <c r="A809" t="s">
        <v>1602</v>
      </c>
      <c r="B809" t="s">
        <v>1603</v>
      </c>
      <c r="C809" t="s">
        <v>1602</v>
      </c>
    </row>
    <row r="810" spans="1:3">
      <c r="A810" t="s">
        <v>1604</v>
      </c>
      <c r="B810" t="s">
        <v>1605</v>
      </c>
      <c r="C810" t="s">
        <v>1604</v>
      </c>
    </row>
    <row r="811" spans="1:3">
      <c r="A811" t="s">
        <v>1606</v>
      </c>
      <c r="B811" t="s">
        <v>1607</v>
      </c>
      <c r="C811" t="s">
        <v>1606</v>
      </c>
    </row>
    <row r="812" spans="1:3">
      <c r="A812" t="s">
        <v>1608</v>
      </c>
      <c r="B812" t="s">
        <v>1609</v>
      </c>
      <c r="C812" t="s">
        <v>1608</v>
      </c>
    </row>
    <row r="813" spans="1:3">
      <c r="A813" t="s">
        <v>1610</v>
      </c>
      <c r="B813" t="s">
        <v>1611</v>
      </c>
      <c r="C813" t="s">
        <v>1610</v>
      </c>
    </row>
    <row r="814" spans="1:3">
      <c r="A814" t="s">
        <v>1612</v>
      </c>
      <c r="B814" t="s">
        <v>1613</v>
      </c>
      <c r="C814" t="s">
        <v>1612</v>
      </c>
    </row>
    <row r="815" spans="1:3">
      <c r="A815" t="s">
        <v>1614</v>
      </c>
      <c r="B815" t="s">
        <v>1615</v>
      </c>
      <c r="C815" t="s">
        <v>1614</v>
      </c>
    </row>
    <row r="816" spans="1:3">
      <c r="A816" t="s">
        <v>1616</v>
      </c>
      <c r="B816" t="s">
        <v>1617</v>
      </c>
      <c r="C816" t="s">
        <v>1616</v>
      </c>
    </row>
    <row r="817" spans="1:3">
      <c r="A817" t="s">
        <v>1618</v>
      </c>
      <c r="B817" t="s">
        <v>1619</v>
      </c>
      <c r="C817" t="s">
        <v>1618</v>
      </c>
    </row>
    <row r="818" spans="1:3">
      <c r="A818" t="s">
        <v>1620</v>
      </c>
      <c r="B818" t="s">
        <v>1621</v>
      </c>
      <c r="C818" t="s">
        <v>1620</v>
      </c>
    </row>
    <row r="819" spans="1:3">
      <c r="A819" t="s">
        <v>1622</v>
      </c>
      <c r="B819" t="s">
        <v>1623</v>
      </c>
      <c r="C819" t="s">
        <v>1622</v>
      </c>
    </row>
    <row r="820" spans="1:3">
      <c r="A820" t="s">
        <v>1624</v>
      </c>
      <c r="B820" t="s">
        <v>1625</v>
      </c>
      <c r="C820" t="s">
        <v>1624</v>
      </c>
    </row>
    <row r="821" spans="1:3">
      <c r="A821" t="s">
        <v>1626</v>
      </c>
      <c r="B821" t="s">
        <v>1627</v>
      </c>
      <c r="C821" t="s">
        <v>1626</v>
      </c>
    </row>
    <row r="822" spans="1:3">
      <c r="A822" t="s">
        <v>1628</v>
      </c>
      <c r="B822" t="s">
        <v>1629</v>
      </c>
      <c r="C822" t="s">
        <v>1628</v>
      </c>
    </row>
    <row r="823" spans="1:3">
      <c r="A823" t="s">
        <v>1630</v>
      </c>
      <c r="B823" t="s">
        <v>1631</v>
      </c>
      <c r="C823" t="s">
        <v>1630</v>
      </c>
    </row>
    <row r="824" spans="1:3">
      <c r="A824" t="s">
        <v>1632</v>
      </c>
      <c r="B824" t="s">
        <v>1633</v>
      </c>
      <c r="C824" t="s">
        <v>1632</v>
      </c>
    </row>
    <row r="825" spans="1:3">
      <c r="A825" t="s">
        <v>1634</v>
      </c>
      <c r="B825" t="s">
        <v>1635</v>
      </c>
      <c r="C825" t="s">
        <v>1634</v>
      </c>
    </row>
    <row r="826" spans="1:3">
      <c r="A826" t="s">
        <v>1636</v>
      </c>
      <c r="B826" t="s">
        <v>1637</v>
      </c>
      <c r="C826" t="s">
        <v>1636</v>
      </c>
    </row>
    <row r="827" spans="1:3">
      <c r="A827" t="s">
        <v>1638</v>
      </c>
      <c r="B827" t="s">
        <v>1639</v>
      </c>
      <c r="C827" t="s">
        <v>1638</v>
      </c>
    </row>
    <row r="828" spans="1:3">
      <c r="A828" t="s">
        <v>1640</v>
      </c>
      <c r="B828" t="s">
        <v>1641</v>
      </c>
      <c r="C828" t="s">
        <v>1640</v>
      </c>
    </row>
    <row r="829" spans="1:3">
      <c r="A829" t="s">
        <v>1642</v>
      </c>
      <c r="B829" t="s">
        <v>1643</v>
      </c>
      <c r="C829" t="s">
        <v>1642</v>
      </c>
    </row>
    <row r="830" spans="1:3">
      <c r="A830" t="s">
        <v>1644</v>
      </c>
      <c r="B830" t="s">
        <v>1645</v>
      </c>
      <c r="C830" t="s">
        <v>1644</v>
      </c>
    </row>
    <row r="831" spans="1:3">
      <c r="A831" t="s">
        <v>1646</v>
      </c>
      <c r="B831" t="s">
        <v>1647</v>
      </c>
      <c r="C831" t="s">
        <v>1646</v>
      </c>
    </row>
    <row r="832" spans="1:3">
      <c r="A832" t="s">
        <v>1648</v>
      </c>
      <c r="B832" t="s">
        <v>1649</v>
      </c>
      <c r="C832" t="s">
        <v>1648</v>
      </c>
    </row>
    <row r="833" spans="1:3">
      <c r="A833" t="s">
        <v>1650</v>
      </c>
      <c r="B833" t="s">
        <v>1651</v>
      </c>
      <c r="C833" t="s">
        <v>1650</v>
      </c>
    </row>
    <row r="834" spans="1:3">
      <c r="A834" t="s">
        <v>1652</v>
      </c>
      <c r="B834" t="s">
        <v>1653</v>
      </c>
      <c r="C834" t="s">
        <v>1652</v>
      </c>
    </row>
    <row r="835" spans="1:3">
      <c r="A835" t="s">
        <v>1654</v>
      </c>
      <c r="B835" t="s">
        <v>1655</v>
      </c>
      <c r="C835" t="s">
        <v>1654</v>
      </c>
    </row>
    <row r="836" spans="1:3">
      <c r="A836" t="s">
        <v>1656</v>
      </c>
      <c r="B836" t="s">
        <v>1657</v>
      </c>
      <c r="C836" t="s">
        <v>1656</v>
      </c>
    </row>
    <row r="837" spans="1:3">
      <c r="A837" t="s">
        <v>1658</v>
      </c>
      <c r="B837" t="s">
        <v>1659</v>
      </c>
      <c r="C837" t="s">
        <v>1658</v>
      </c>
    </row>
    <row r="838" spans="1:3">
      <c r="A838" t="s">
        <v>1660</v>
      </c>
      <c r="B838" t="s">
        <v>1661</v>
      </c>
      <c r="C838" t="s">
        <v>1660</v>
      </c>
    </row>
    <row r="839" spans="1:3">
      <c r="A839" t="s">
        <v>1662</v>
      </c>
      <c r="B839" t="s">
        <v>1663</v>
      </c>
      <c r="C839" t="s">
        <v>1662</v>
      </c>
    </row>
    <row r="840" spans="1:3">
      <c r="A840" t="s">
        <v>1664</v>
      </c>
      <c r="B840" t="s">
        <v>1665</v>
      </c>
      <c r="C840" t="s">
        <v>1664</v>
      </c>
    </row>
    <row r="841" spans="1:3">
      <c r="A841" t="s">
        <v>1666</v>
      </c>
      <c r="B841" t="s">
        <v>1667</v>
      </c>
      <c r="C841" t="s">
        <v>1666</v>
      </c>
    </row>
    <row r="842" spans="1:3">
      <c r="A842" t="s">
        <v>1668</v>
      </c>
      <c r="B842" t="s">
        <v>1669</v>
      </c>
      <c r="C842" t="s">
        <v>1668</v>
      </c>
    </row>
    <row r="843" spans="1:3">
      <c r="A843" t="s">
        <v>1670</v>
      </c>
      <c r="B843" t="s">
        <v>1669</v>
      </c>
      <c r="C843" t="s">
        <v>1670</v>
      </c>
    </row>
    <row r="844" spans="1:3">
      <c r="A844" t="s">
        <v>1671</v>
      </c>
      <c r="B844" t="s">
        <v>1672</v>
      </c>
      <c r="C844" t="s">
        <v>1671</v>
      </c>
    </row>
    <row r="845" spans="1:3">
      <c r="A845" t="s">
        <v>1673</v>
      </c>
      <c r="B845" t="s">
        <v>1674</v>
      </c>
      <c r="C845" t="s">
        <v>1673</v>
      </c>
    </row>
    <row r="846" spans="1:3">
      <c r="A846" t="s">
        <v>1675</v>
      </c>
      <c r="B846" t="s">
        <v>1676</v>
      </c>
      <c r="C846" t="s">
        <v>1675</v>
      </c>
    </row>
    <row r="847" spans="1:3">
      <c r="A847" t="s">
        <v>1677</v>
      </c>
      <c r="B847" t="s">
        <v>1678</v>
      </c>
      <c r="C847" t="s">
        <v>1677</v>
      </c>
    </row>
    <row r="848" spans="1:3">
      <c r="A848" t="s">
        <v>1679</v>
      </c>
      <c r="B848" t="s">
        <v>1680</v>
      </c>
      <c r="C848" t="s">
        <v>1679</v>
      </c>
    </row>
    <row r="849" spans="1:3">
      <c r="A849" t="s">
        <v>1681</v>
      </c>
      <c r="B849" t="s">
        <v>1682</v>
      </c>
      <c r="C849" t="s">
        <v>1681</v>
      </c>
    </row>
    <row r="850" spans="1:3">
      <c r="A850" t="s">
        <v>1683</v>
      </c>
      <c r="B850" t="s">
        <v>1684</v>
      </c>
      <c r="C850" t="s">
        <v>1683</v>
      </c>
    </row>
    <row r="851" spans="1:3">
      <c r="A851" t="s">
        <v>1685</v>
      </c>
      <c r="B851" t="s">
        <v>1684</v>
      </c>
      <c r="C851" t="s">
        <v>1685</v>
      </c>
    </row>
    <row r="852" spans="1:3">
      <c r="A852" t="s">
        <v>1686</v>
      </c>
      <c r="B852" t="s">
        <v>1684</v>
      </c>
      <c r="C852" t="s">
        <v>1686</v>
      </c>
    </row>
    <row r="853" spans="1:3">
      <c r="A853" t="s">
        <v>1687</v>
      </c>
      <c r="B853" t="s">
        <v>1688</v>
      </c>
      <c r="C853" t="s">
        <v>1687</v>
      </c>
    </row>
    <row r="854" spans="1:3">
      <c r="A854" t="s">
        <v>1689</v>
      </c>
      <c r="B854" t="s">
        <v>1690</v>
      </c>
      <c r="C854" t="s">
        <v>1689</v>
      </c>
    </row>
    <row r="855" spans="1:3">
      <c r="A855" t="s">
        <v>1691</v>
      </c>
      <c r="B855" t="s">
        <v>1692</v>
      </c>
      <c r="C855" t="s">
        <v>1691</v>
      </c>
    </row>
    <row r="856" spans="1:3">
      <c r="A856" t="s">
        <v>1693</v>
      </c>
      <c r="B856" t="s">
        <v>1694</v>
      </c>
      <c r="C856" t="s">
        <v>1693</v>
      </c>
    </row>
    <row r="857" spans="1:3">
      <c r="A857" t="s">
        <v>1695</v>
      </c>
      <c r="B857" t="s">
        <v>1696</v>
      </c>
      <c r="C857" t="s">
        <v>1695</v>
      </c>
    </row>
    <row r="858" spans="1:3">
      <c r="A858" t="s">
        <v>1697</v>
      </c>
      <c r="B858" t="s">
        <v>1698</v>
      </c>
      <c r="C858" t="s">
        <v>1697</v>
      </c>
    </row>
    <row r="859" spans="1:3">
      <c r="A859" t="s">
        <v>1699</v>
      </c>
      <c r="B859" t="s">
        <v>1698</v>
      </c>
      <c r="C859" t="s">
        <v>1699</v>
      </c>
    </row>
    <row r="860" spans="1:3">
      <c r="A860" t="s">
        <v>1700</v>
      </c>
      <c r="B860" t="s">
        <v>1698</v>
      </c>
      <c r="C860" t="s">
        <v>1700</v>
      </c>
    </row>
    <row r="861" spans="1:3">
      <c r="A861" t="s">
        <v>1701</v>
      </c>
      <c r="B861" t="s">
        <v>1698</v>
      </c>
      <c r="C861" t="s">
        <v>1701</v>
      </c>
    </row>
    <row r="862" spans="1:3">
      <c r="A862" t="s">
        <v>1300</v>
      </c>
      <c r="B862" t="s">
        <v>55</v>
      </c>
      <c r="C862" t="s">
        <v>1300</v>
      </c>
    </row>
    <row r="863" spans="1:3">
      <c r="A863" t="s">
        <v>1301</v>
      </c>
      <c r="B863" t="s">
        <v>55</v>
      </c>
      <c r="C863" t="s">
        <v>1301</v>
      </c>
    </row>
    <row r="864" spans="1:3">
      <c r="A864" t="s">
        <v>1302</v>
      </c>
      <c r="B864" t="s">
        <v>1303</v>
      </c>
      <c r="C864" t="s">
        <v>1302</v>
      </c>
    </row>
    <row r="865" spans="1:3">
      <c r="A865" t="s">
        <v>1304</v>
      </c>
      <c r="B865" t="s">
        <v>1303</v>
      </c>
      <c r="C865" t="s">
        <v>1304</v>
      </c>
    </row>
    <row r="866" spans="1:3">
      <c r="A866" t="s">
        <v>1305</v>
      </c>
      <c r="B866" t="s">
        <v>1306</v>
      </c>
      <c r="C866" t="s">
        <v>1305</v>
      </c>
    </row>
    <row r="867" spans="1:3">
      <c r="A867" t="s">
        <v>1307</v>
      </c>
      <c r="B867" t="s">
        <v>1308</v>
      </c>
      <c r="C867" t="s">
        <v>1307</v>
      </c>
    </row>
  </sheetData>
  <customSheetViews>
    <customSheetView guid="{F4BA191C-9241-4D71-9675-830C4958F94F}">
      <selection activeCell="B996" sqref="B996"/>
      <pageMargins left="0.7" right="0.7" top="0.75" bottom="0.75" header="0.3" footer="0.3"/>
      <pageSetup paperSize="9" orientation="portrait" r:id="rId1"/>
    </customSheetView>
  </customSheetView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1</vt:i4>
      </vt:variant>
    </vt:vector>
  </HeadingPairs>
  <TitlesOfParts>
    <vt:vector size="5" baseType="lpstr">
      <vt:lpstr>Check-list éligibilité</vt:lpstr>
      <vt:lpstr>Fiche analyse demande</vt:lpstr>
      <vt:lpstr>Champs - Menus déroulants</vt:lpstr>
      <vt:lpstr>Code NAF-NACE</vt:lpstr>
      <vt:lpstr>'Fiche analyse demande'!Zone_d_impression</vt:lpstr>
    </vt:vector>
  </TitlesOfParts>
  <Company>Crédit Agricole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REFFORT Didier [CEGEE]</cp:lastModifiedBy>
  <cp:lastPrinted>2019-09-24T16:27:16Z</cp:lastPrinted>
  <dcterms:created xsi:type="dcterms:W3CDTF">2016-02-05T16:01:28Z</dcterms:created>
  <dcterms:modified xsi:type="dcterms:W3CDTF">2023-11-29T11:01:54Z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8a19f0c-bea1-442e-a475-ed109d9ec508_Enabled">
    <vt:lpwstr>true</vt:lpwstr>
  </property>
  <property fmtid="{D5CDD505-2E9C-101B-9397-08002B2CF9AE}" pid="3" name="MSIP_Label_48a19f0c-bea1-442e-a475-ed109d9ec508_SetDate">
    <vt:lpwstr>2023-11-29T10:59:24Z</vt:lpwstr>
  </property>
  <property fmtid="{D5CDD505-2E9C-101B-9397-08002B2CF9AE}" pid="4" name="MSIP_Label_48a19f0c-bea1-442e-a475-ed109d9ec508_Method">
    <vt:lpwstr>Standard</vt:lpwstr>
  </property>
  <property fmtid="{D5CDD505-2E9C-101B-9397-08002B2CF9AE}" pid="5" name="MSIP_Label_48a19f0c-bea1-442e-a475-ed109d9ec508_Name">
    <vt:lpwstr>48a19f0c-bea1-442e-a475-ed109d9ec508</vt:lpwstr>
  </property>
  <property fmtid="{D5CDD505-2E9C-101B-9397-08002B2CF9AE}" pid="6" name="MSIP_Label_48a19f0c-bea1-442e-a475-ed109d9ec508_SiteId">
    <vt:lpwstr>d5bb6d35-8a82-4329-b49a-5030bd6497ab</vt:lpwstr>
  </property>
  <property fmtid="{D5CDD505-2E9C-101B-9397-08002B2CF9AE}" pid="7" name="MSIP_Label_48a19f0c-bea1-442e-a475-ed109d9ec508_ActionId">
    <vt:lpwstr>662184c9-086a-4b45-9dc3-1dfcb909cf7b</vt:lpwstr>
  </property>
  <property fmtid="{D5CDD505-2E9C-101B-9397-08002B2CF9AE}" pid="8" name="MSIP_Label_48a19f0c-bea1-442e-a475-ed109d9ec508_ContentBits">
    <vt:lpwstr>0</vt:lpwstr>
  </property>
</Properties>
</file>