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Q:\Documents\"/>
    </mc:Choice>
  </mc:AlternateContent>
  <bookViews>
    <workbookView xWindow="0" yWindow="0" windowWidth="28800" windowHeight="1170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62913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<sst xmlns="http://schemas.openxmlformats.org/spreadsheetml/2006/main" count="222" uniqueCount="157">
  <si>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</si>
  <si>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</si>
  <si>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</si>
  <si>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</si>
  <si>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</si>
  <si>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</si>
  <si>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</si>
  <si>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</si>
  <si>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</si>
  <si>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</si>
  <si>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</si>
  <si>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</si>
  <si>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</si>
  <si>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</si>
  <si>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</si>
  <si>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</si>
  <si>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</si>
  <si>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</si>
  <si>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</si>
  <si>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</si>
  <si>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</si>
  <si>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</si>
  <si>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</si>
  <si>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</si>
  <si>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</si>
  <si>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</si>
  <si>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</si>
  <si>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</si>
  <si>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</si>
  <si>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</si>
  <si>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</si>
  <si>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</si>
  <si>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</si>
  <si>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</si>
  <si>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</si>
  <si>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</si>
  <si>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</si>
  <si>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</si>
  <si>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</si>
  <si>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</si>
  <si>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</si>
  <si>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</si>
  <si>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</si>
  <si>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</si>
  <si>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</si>
  <si>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</si>
  <si>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</si>
  <si>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</si>
  <si>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</si>
  <si>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</si>
  <si>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</si>
  <si>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</si>
  <si>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</si>
  <si>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</si>
  <si>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</si>
  <si>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</si>
  <si>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</si>
  <si>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</si>
  <si>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</si>
  <si>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</si>
  <si>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</si>
  <si>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</si>
  <si>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</si>
  <si>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</si>
  <si>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</si>
  <si>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</si>
  <si>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</si>
  <si>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</si>
  <si>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</si>
  <si>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</si>
  <si>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</si>
  <si>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</si>
  <si>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</si>
  <si>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</si>
  <si>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</si>
  <si>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</si>
  <si>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</si>
  <si>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</si>
  <si>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</si>
  <si>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</si>
  <si>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</si>
  <si>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</si>
  <si>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</si>
  <si>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</si>
  <si>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</si>
  <si>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</si>
  <si>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</si>
  <si>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</si>
  <si>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</si>
  <si>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</si>
  <si>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</si>
  <si>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</si>
  <si>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</si>
  <si>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</si>
  <si>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</si>
  <si>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</si>
  <si>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</si>
  <si>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</si>
  <si>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</si>
  <si>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</si>
  <si>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</si>
  <si>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</si>
  <si>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</si>
  <si>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</si>
  <si>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</si>
  <si>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</si>
  <si>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</si>
  <si>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</si>
  <si>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</si>
  <si>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</si>
  <si>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</si>
  <si>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</si>
  <si>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</si>
  <si>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</si>
  <si>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</si>
  <si>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</si>
  <si>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</si>
  <si>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</si>
  <si>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</si>
  <si>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</si>
  <si>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</si>
  <si>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</si>
  <si>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</si>
  <si>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</si>
  <si>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</si>
  <si>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</si>
  <si>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</si>
  <si>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</si>
  <si>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</si>
  <si>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</si>
  <si>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</si>
  <si>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</si>
  <si>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</si>
  <si>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</si>
  <si>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</si>
  <si>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</si>
  <si>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</si>
  <si>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</si>
  <si>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</si>
  <si>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</si>
  <si>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</si>
  <si>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</si>
  <si>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</si>
  <si>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</si>
  <si>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</si>
  <si>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</si>
  <si>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NIMI/Mivova</t>
  </si>
  <si>
    <t>Un millième de part</t>
  </si>
  <si>
    <t>Néant</t>
  </si>
  <si>
    <t>Mirova Global Sustainable Equity</t>
  </si>
  <si>
    <t>Part R</t>
  </si>
  <si>
    <t>LU0914729966</t>
  </si>
  <si>
    <t>5 ans</t>
  </si>
  <si>
    <t>1,80%</t>
  </si>
  <si>
    <t>1,089%</t>
  </si>
  <si>
    <t>* frais accessoires : 20 % de la surperformance par rapport à l’indice de référence</t>
  </si>
  <si>
    <t>20%*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</si>
</sst>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0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19" fillId="3" borderId="46" xfId="0" applyFont="1" applyFill="1" applyBorder="1" applyAlignment="1">
      <alignment horizontal="center" vertical="center"/>
    </xf>
    <xf numFmtId="10" fontId="5" fillId="2" borderId="37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10" fontId="0" fillId="3" borderId="0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0" fillId="6" borderId="0" xfId="0" applyFont="1" applyFill="1" applyBorder="1" applyAlignment="1" applyProtection="1">
      <alignment horizontal="center" vertical="top" wrapText="1"/>
    </xf>
    <xf numFmtId="0" fontId="5" fillId="3" borderId="24" xfId="0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checked="Checked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29</xdr:row>
          <xdr:rowOff>85725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32</xdr:row>
          <xdr:rowOff>76200</xdr:rowOff>
        </xdr:from>
        <xdr:to>
          <xdr:col>3</xdr:col>
          <xdr:colOff>257175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31</xdr:row>
          <xdr:rowOff>9525</xdr:rowOff>
        </xdr:from>
        <xdr:to>
          <xdr:col>3</xdr:col>
          <xdr:colOff>190500</xdr:colOff>
          <xdr:row>32</xdr:row>
          <xdr:rowOff>85725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123825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142875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104775</xdr:colOff>
          <xdr:row>22</xdr:row>
          <xdr:rowOff>257175</xdr:rowOff>
        </xdr:from>
        <xdr:to>
          <xdr:col>26</xdr:col>
          <xdr:colOff>104775</xdr:colOff>
          <xdr:row>24</xdr:row>
          <xdr:rowOff>142875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123825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142875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247650</xdr:colOff>
          <xdr:row>66</xdr:row>
          <xdr:rowOff>257175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238125</xdr:rowOff>
        </xdr:from>
        <xdr:to>
          <xdr:col>10</xdr:col>
          <xdr:colOff>142875</xdr:colOff>
          <xdr:row>84</xdr:row>
          <xdr:rowOff>47625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9525</xdr:colOff>
          <xdr:row>83</xdr:row>
          <xdr:rowOff>371475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84</xdr:row>
          <xdr:rowOff>238125</xdr:rowOff>
        </xdr:from>
        <xdr:to>
          <xdr:col>6</xdr:col>
          <xdr:colOff>66675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28575</xdr:rowOff>
        </xdr:from>
        <xdr:to>
          <xdr:col>2</xdr:col>
          <xdr:colOff>295275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47625</xdr:colOff>
          <xdr:row>84</xdr:row>
          <xdr:rowOff>0</xdr:rowOff>
        </xdr:from>
        <xdr:to>
          <xdr:col>2</xdr:col>
          <xdr:colOff>304800</xdr:colOff>
          <xdr:row>85</xdr:row>
          <xdr:rowOff>47625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85725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104775</xdr:rowOff>
        </xdr:from>
        <xdr:to>
          <xdr:col>20</xdr:col>
          <xdr:colOff>161925</xdr:colOff>
          <xdr:row>83</xdr:row>
          <xdr:rowOff>66675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85725</xdr:rowOff>
        </xdr:from>
        <xdr:to>
          <xdr:col>20</xdr:col>
          <xdr:colOff>38100</xdr:colOff>
          <xdr:row>84</xdr:row>
          <xdr:rowOff>47625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47625</xdr:rowOff>
        </xdr:from>
        <xdr:to>
          <xdr:col>19</xdr:col>
          <xdr:colOff>523875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161925</xdr:colOff>
          <xdr:row>85</xdr:row>
          <xdr:rowOff>209550</xdr:rowOff>
        </xdr:from>
        <xdr:to>
          <xdr:col>20</xdr:col>
          <xdr:colOff>19050</xdr:colOff>
          <xdr:row>87</xdr:row>
          <xdr:rowOff>47625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81</xdr:row>
          <xdr:rowOff>114300</xdr:rowOff>
        </xdr:from>
        <xdr:to>
          <xdr:col>28</xdr:col>
          <xdr:colOff>19050</xdr:colOff>
          <xdr:row>83</xdr:row>
          <xdr:rowOff>47625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83</xdr:row>
          <xdr:rowOff>123825</xdr:rowOff>
        </xdr:from>
        <xdr:to>
          <xdr:col>28</xdr:col>
          <xdr:colOff>0</xdr:colOff>
          <xdr:row>84</xdr:row>
          <xdr:rowOff>85725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84</xdr:row>
          <xdr:rowOff>123825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123825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142875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68</xdr:row>
          <xdr:rowOff>0</xdr:rowOff>
        </xdr:from>
        <xdr:to>
          <xdr:col>3</xdr:col>
          <xdr:colOff>247650</xdr:colOff>
          <xdr:row>68</xdr:row>
          <xdr:rowOff>257175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70</xdr:row>
          <xdr:rowOff>0</xdr:rowOff>
        </xdr:from>
        <xdr:to>
          <xdr:col>3</xdr:col>
          <xdr:colOff>247650</xdr:colOff>
          <xdr:row>70</xdr:row>
          <xdr:rowOff>257175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247650</xdr:colOff>
          <xdr:row>72</xdr:row>
          <xdr:rowOff>257175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247650</xdr:colOff>
          <xdr:row>74</xdr:row>
          <xdr:rowOff>257175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9525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9525</xdr:rowOff>
        </xdr:from>
        <xdr:to>
          <xdr:col>20</xdr:col>
          <xdr:colOff>38100</xdr:colOff>
          <xdr:row>70</xdr:row>
          <xdr:rowOff>9525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123825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142875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85</xdr:row>
          <xdr:rowOff>238125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200025</xdr:colOff>
          <xdr:row>81</xdr:row>
          <xdr:rowOff>114300</xdr:rowOff>
        </xdr:from>
        <xdr:to>
          <xdr:col>32</xdr:col>
          <xdr:colOff>114300</xdr:colOff>
          <xdr:row>83</xdr:row>
          <xdr:rowOff>47625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9525</xdr:colOff>
          <xdr:row>83</xdr:row>
          <xdr:rowOff>28575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85</xdr:row>
          <xdr:rowOff>247650</xdr:rowOff>
        </xdr:from>
        <xdr:to>
          <xdr:col>6</xdr:col>
          <xdr:colOff>66675</xdr:colOff>
          <xdr:row>87</xdr:row>
          <xdr:rowOff>47625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28575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142875</xdr:colOff>
          <xdr:row>86</xdr:row>
          <xdr:rowOff>85725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104775</xdr:colOff>
          <xdr:row>22</xdr:row>
          <xdr:rowOff>257175</xdr:rowOff>
        </xdr:from>
        <xdr:to>
          <xdr:col>26</xdr:col>
          <xdr:colOff>104775</xdr:colOff>
          <xdr:row>24</xdr:row>
          <xdr:rowOff>142875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29</xdr:row>
          <xdr:rowOff>85725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32</xdr:row>
          <xdr:rowOff>76200</xdr:rowOff>
        </xdr:from>
        <xdr:to>
          <xdr:col>3</xdr:col>
          <xdr:colOff>257175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31</xdr:row>
          <xdr:rowOff>9525</xdr:rowOff>
        </xdr:from>
        <xdr:to>
          <xdr:col>3</xdr:col>
          <xdr:colOff>190500</xdr:colOff>
          <xdr:row>32</xdr:row>
          <xdr:rowOff>85725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219075</xdr:colOff>
          <xdr:row>52</xdr:row>
          <xdr:rowOff>47625</xdr:rowOff>
        </xdr:from>
        <xdr:to>
          <xdr:col>3</xdr:col>
          <xdr:colOff>285750</xdr:colOff>
          <xdr:row>53</xdr:row>
          <xdr:rowOff>219075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247650</xdr:colOff>
          <xdr:row>66</xdr:row>
          <xdr:rowOff>257175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247650</xdr:colOff>
          <xdr:row>72</xdr:row>
          <xdr:rowOff>257175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247650</xdr:colOff>
          <xdr:row>74</xdr:row>
          <xdr:rowOff>257175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A5" zoomScale="85" zoomScaleNormal="85" workbookViewId="0">
      <selection activeCell="AC40" sqref="AC40:AD40"/>
    </sheetView>
  </sheetViews>
  <sheetFormatPr baseColWidth="10" defaultColWidth="11.42578125" defaultRowHeight="15" x14ac:dyDescent="0.25"/>
  <cols>
    <col min="1" max="1" width="3.28515625" style="5" customWidth="1"/>
    <col min="2" max="2" width="1.140625" style="5" customWidth="1"/>
    <col min="3" max="3" width="9.28515625" style="5" customWidth="1"/>
    <col min="4" max="5" width="11.7109375" style="5" customWidth="1"/>
    <col min="6" max="6" width="7.7109375" style="5" customWidth="1"/>
    <col min="7" max="7" width="11.7109375" style="5" customWidth="1"/>
    <col min="8" max="8" width="15.7109375" style="5" customWidth="1"/>
    <col min="9" max="15" width="11.71093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7109375" style="5" customWidth="1"/>
    <col min="28" max="28" width="10.5703125" style="5" customWidth="1"/>
    <col min="29" max="29" width="10" style="5" customWidth="1"/>
    <col min="30" max="30" width="2.28515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 x14ac:dyDescent="0.25"/>
    <row r="2" spans="1:37" s="11" customFormat="1" ht="41.25" customHeight="1" x14ac:dyDescent="0.2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233"/>
      <c r="AD2" s="7"/>
      <c r="AE2" s="8"/>
      <c r="AF2" s="250" t="s">
        <v>145</v>
      </c>
      <c r="AG2" s="250"/>
      <c r="AH2" s="250"/>
      <c r="AI2" s="9"/>
      <c r="AJ2" s="10"/>
      <c r="AK2" s="5"/>
    </row>
    <row r="3" spans="1:37" s="11" customFormat="1" ht="22.5" customHeight="1" x14ac:dyDescent="0.25">
      <c r="A3" s="5"/>
      <c r="B3" s="251" t="s">
        <v>142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2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2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2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2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2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3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3">
      <c r="A10" s="5"/>
      <c r="B10" s="21"/>
      <c r="C10" s="259" t="s">
        <v>57</v>
      </c>
      <c r="D10" s="259"/>
      <c r="E10" s="259"/>
      <c r="F10" s="259"/>
      <c r="G10" s="260" t="s">
        <v>149</v>
      </c>
      <c r="H10" s="260"/>
      <c r="I10" s="260"/>
      <c r="J10" s="260"/>
      <c r="K10" s="260"/>
      <c r="L10" s="261" t="s">
        <v>58</v>
      </c>
      <c r="M10" s="261"/>
      <c r="N10" s="261"/>
      <c r="O10" s="261"/>
      <c r="P10" s="262" t="s">
        <v>150</v>
      </c>
      <c r="Q10" s="263"/>
      <c r="R10" s="264" t="s">
        <v>151</v>
      </c>
      <c r="S10" s="262"/>
      <c r="T10" s="262"/>
      <c r="U10" s="262"/>
      <c r="V10" s="4"/>
      <c r="W10" s="4"/>
      <c r="X10" s="109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3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25">
      <c r="A12" s="5"/>
      <c r="B12" s="21"/>
      <c r="C12" s="259" t="s">
        <v>79</v>
      </c>
      <c r="D12" s="259"/>
      <c r="E12" s="259"/>
      <c r="F12" s="259"/>
      <c r="G12" s="260" t="s">
        <v>146</v>
      </c>
      <c r="H12" s="260"/>
      <c r="I12" s="260"/>
      <c r="J12" s="260"/>
      <c r="K12" s="260"/>
      <c r="L12" s="266" t="s">
        <v>60</v>
      </c>
      <c r="M12" s="266"/>
      <c r="N12" s="266"/>
      <c r="O12" s="266"/>
      <c r="P12" s="267"/>
      <c r="Q12" s="267"/>
      <c r="R12" s="267"/>
      <c r="S12" s="267"/>
      <c r="T12" s="267"/>
      <c r="U12" s="267"/>
      <c r="V12" s="22"/>
      <c r="W12" s="227"/>
      <c r="X12" s="143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3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25">
      <c r="A14" s="5"/>
      <c r="B14" s="26"/>
      <c r="C14" s="268" t="s">
        <v>59</v>
      </c>
      <c r="D14" s="268"/>
      <c r="E14" s="268"/>
      <c r="F14" s="268"/>
      <c r="G14" s="260"/>
      <c r="H14" s="260"/>
      <c r="I14" s="260"/>
      <c r="J14" s="260"/>
      <c r="K14" s="260"/>
      <c r="L14" s="23"/>
      <c r="M14" s="23"/>
      <c r="N14" s="23"/>
      <c r="O14" s="3"/>
      <c r="P14" s="3"/>
      <c r="Q14" s="3"/>
      <c r="R14" s="3"/>
      <c r="S14" s="138" t="s">
        <v>4</v>
      </c>
      <c r="T14" s="262" t="s">
        <v>13</v>
      </c>
      <c r="U14" s="262"/>
      <c r="V14" s="23"/>
      <c r="W14" s="23"/>
      <c r="X14" s="143"/>
      <c r="Y14" s="142"/>
      <c r="Z14" s="269"/>
      <c r="AA14" s="260"/>
      <c r="AB14" s="260"/>
      <c r="AC14" s="260"/>
      <c r="AD14" s="27"/>
      <c r="AE14" s="27"/>
      <c r="AF14" s="260" t="s">
        <v>147</v>
      </c>
      <c r="AG14" s="260"/>
      <c r="AH14" s="260"/>
      <c r="AI14" s="149"/>
      <c r="AJ14" s="20"/>
      <c r="AK14" s="5"/>
    </row>
    <row r="15" spans="1:37" s="11" customFormat="1" ht="23.1" customHeight="1" x14ac:dyDescent="0.25">
      <c r="A15" s="5"/>
      <c r="B15" s="26"/>
      <c r="C15" s="268"/>
      <c r="D15" s="268"/>
      <c r="E15" s="268"/>
      <c r="F15" s="268"/>
      <c r="G15" s="260"/>
      <c r="H15" s="260"/>
      <c r="I15" s="260"/>
      <c r="J15" s="260"/>
      <c r="K15" s="260"/>
      <c r="L15" s="27"/>
      <c r="M15" s="27"/>
      <c r="N15" s="27"/>
      <c r="O15" s="3"/>
      <c r="P15" s="3"/>
      <c r="Q15" s="3"/>
      <c r="R15" s="3"/>
      <c r="S15" s="138" t="s">
        <v>124</v>
      </c>
      <c r="T15" s="270" t="s">
        <v>13</v>
      </c>
      <c r="U15" s="270"/>
      <c r="V15" s="27"/>
      <c r="W15" s="27"/>
      <c r="X15" s="143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2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25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27"/>
      <c r="X17" s="143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25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228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2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3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3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2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3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3">
      <c r="A24" s="5"/>
      <c r="B24" s="31"/>
      <c r="C24" s="279" t="s">
        <v>22</v>
      </c>
      <c r="D24" s="260"/>
      <c r="E24" s="260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282"/>
      <c r="N24" s="283"/>
      <c r="O24" s="288"/>
      <c r="P24" s="289"/>
      <c r="Q24" s="289"/>
      <c r="R24" s="289"/>
      <c r="S24" s="289"/>
      <c r="T24" s="289"/>
      <c r="U24" s="290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3">
      <c r="A25" s="5"/>
      <c r="B25" s="31"/>
      <c r="C25" s="279"/>
      <c r="D25" s="260"/>
      <c r="E25" s="260"/>
      <c r="F25" s="280"/>
      <c r="G25" s="280"/>
      <c r="H25" s="280"/>
      <c r="I25" s="280"/>
      <c r="J25" s="280"/>
      <c r="K25" s="280"/>
      <c r="L25" s="281"/>
      <c r="M25" s="284"/>
      <c r="N25" s="285"/>
      <c r="O25" s="291"/>
      <c r="P25" s="260"/>
      <c r="Q25" s="260"/>
      <c r="R25" s="260"/>
      <c r="S25" s="260"/>
      <c r="T25" s="260"/>
      <c r="U25" s="292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3">
      <c r="A26" s="5"/>
      <c r="B26" s="31"/>
      <c r="C26" s="279"/>
      <c r="D26" s="260"/>
      <c r="E26" s="260"/>
      <c r="F26" s="280"/>
      <c r="G26" s="280"/>
      <c r="H26" s="280"/>
      <c r="I26" s="280"/>
      <c r="J26" s="280"/>
      <c r="K26" s="280"/>
      <c r="L26" s="281"/>
      <c r="M26" s="286"/>
      <c r="N26" s="287"/>
      <c r="O26" s="293"/>
      <c r="P26" s="294"/>
      <c r="Q26" s="294"/>
      <c r="R26" s="294"/>
      <c r="S26" s="294"/>
      <c r="T26" s="294"/>
      <c r="U26" s="295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3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3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3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3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3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2" t="s">
        <v>153</v>
      </c>
      <c r="AD31" s="272"/>
      <c r="AE31" s="239"/>
      <c r="AF31" s="239"/>
      <c r="AG31" s="240" t="s">
        <v>100</v>
      </c>
      <c r="AH31" s="194" t="s">
        <v>154</v>
      </c>
      <c r="AI31" s="20"/>
      <c r="AJ31" s="20"/>
      <c r="AK31" s="5"/>
    </row>
    <row r="32" spans="1:38" s="11" customFormat="1" ht="13.5" customHeight="1" x14ac:dyDescent="0.3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3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227"/>
      <c r="X33" s="20"/>
      <c r="Y33" s="44"/>
      <c r="Z33" s="298" t="s">
        <v>99</v>
      </c>
      <c r="AA33" s="298"/>
      <c r="AB33" s="298"/>
      <c r="AC33" s="272"/>
      <c r="AD33" s="27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3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227"/>
      <c r="X34" s="20"/>
      <c r="Y34" s="44"/>
      <c r="Z34" s="298"/>
      <c r="AA34" s="298"/>
      <c r="AB34" s="298"/>
      <c r="AC34" s="272"/>
      <c r="AD34" s="27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3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3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272">
        <v>0.04</v>
      </c>
      <c r="AD36" s="272"/>
      <c r="AE36" s="239"/>
      <c r="AF36" s="239"/>
      <c r="AG36" s="240" t="s">
        <v>100</v>
      </c>
      <c r="AH36" s="194">
        <v>0.04</v>
      </c>
      <c r="AI36" s="20"/>
      <c r="AJ36" s="36"/>
      <c r="AK36" s="5"/>
    </row>
    <row r="37" spans="1:37" s="11" customFormat="1" ht="13.5" customHeight="1" x14ac:dyDescent="0.3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3">
      <c r="A38" s="5"/>
      <c r="B38" s="26"/>
      <c r="C38" s="56"/>
      <c r="D38" s="304" t="str">
        <f>IF(Ref!G17,"Obligation de faire un questionnaire de compréhension client + formation réseau spécifique au produit (si le produit est complexe au sens de la recommandation AMF/ACPR 2010-05)","")</f>
        <v/>
      </c>
      <c r="E38" s="304"/>
      <c r="F38" s="304"/>
      <c r="G38" s="304"/>
      <c r="H38" s="304"/>
      <c r="I38" s="304"/>
      <c r="J38" s="304"/>
      <c r="K38" s="304"/>
      <c r="L38" s="304"/>
      <c r="M38" s="304"/>
      <c r="N38" s="304"/>
      <c r="O38" s="304"/>
      <c r="P38" s="304"/>
      <c r="Q38" s="304"/>
      <c r="R38" s="304"/>
      <c r="S38" s="304"/>
      <c r="T38" s="304"/>
      <c r="U38" s="55"/>
      <c r="V38" s="22"/>
      <c r="W38" s="22"/>
      <c r="X38" s="20"/>
      <c r="Y38" s="44"/>
      <c r="Z38" s="231"/>
      <c r="AA38" s="48"/>
      <c r="AB38" s="231" t="s">
        <v>55</v>
      </c>
      <c r="AC38" s="272" t="s">
        <v>148</v>
      </c>
      <c r="AD38" s="272"/>
      <c r="AE38" s="239"/>
      <c r="AF38" s="239"/>
      <c r="AG38" s="240" t="s">
        <v>100</v>
      </c>
      <c r="AH38" s="194" t="s">
        <v>148</v>
      </c>
      <c r="AI38" s="20"/>
      <c r="AJ38" s="36"/>
      <c r="AK38" s="5"/>
    </row>
    <row r="39" spans="1:37" s="11" customFormat="1" ht="18.75" customHeight="1" x14ac:dyDescent="0.3">
      <c r="A39" s="5"/>
      <c r="B39" s="26"/>
      <c r="C39" s="56"/>
      <c r="D39" s="304"/>
      <c r="E39" s="304"/>
      <c r="F39" s="304"/>
      <c r="G39" s="304"/>
      <c r="H39" s="304"/>
      <c r="I39" s="304"/>
      <c r="J39" s="304"/>
      <c r="K39" s="304"/>
      <c r="L39" s="304"/>
      <c r="M39" s="304"/>
      <c r="N39" s="304"/>
      <c r="O39" s="304"/>
      <c r="P39" s="304"/>
      <c r="Q39" s="304"/>
      <c r="R39" s="304"/>
      <c r="S39" s="304"/>
      <c r="T39" s="304"/>
      <c r="U39" s="57"/>
      <c r="V39" s="22"/>
      <c r="W39" s="22"/>
      <c r="X39" s="20"/>
      <c r="Y39" s="44"/>
      <c r="Z39" s="48"/>
      <c r="AA39" s="48"/>
      <c r="AB39" s="49"/>
      <c r="AC39" s="305"/>
      <c r="AD39" s="305"/>
      <c r="AE39" s="305"/>
      <c r="AF39" s="305"/>
      <c r="AG39" s="305"/>
      <c r="AH39" s="230"/>
      <c r="AI39" s="20"/>
      <c r="AJ39" s="36"/>
      <c r="AK39" s="5"/>
    </row>
    <row r="40" spans="1:37" s="11" customFormat="1" ht="21.75" customHeight="1" x14ac:dyDescent="0.3">
      <c r="A40" s="5"/>
      <c r="B40" s="31"/>
      <c r="C40" s="50"/>
      <c r="D40" s="306" t="str">
        <f>IF(Ref!G17,"Formation du réseau ","")</f>
        <v/>
      </c>
      <c r="E40" s="306"/>
      <c r="F40" s="306"/>
      <c r="G40" s="306"/>
      <c r="H40" s="306"/>
      <c r="I40" s="306"/>
      <c r="J40" s="306"/>
      <c r="K40" s="306"/>
      <c r="L40" s="306"/>
      <c r="M40" s="306"/>
      <c r="N40" s="306"/>
      <c r="O40" s="306"/>
      <c r="P40" s="306"/>
      <c r="Q40" s="306"/>
      <c r="R40" s="306"/>
      <c r="S40" s="306"/>
      <c r="T40" s="306"/>
      <c r="U40" s="51"/>
      <c r="V40" s="22"/>
      <c r="W40" s="22"/>
      <c r="X40" s="20"/>
      <c r="Y40" s="44"/>
      <c r="Z40" s="153"/>
      <c r="AA40" s="48"/>
      <c r="AB40" s="231" t="s">
        <v>101</v>
      </c>
      <c r="AC40" s="272" t="s">
        <v>156</v>
      </c>
      <c r="AD40" s="272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3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3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20"/>
      <c r="Y42" s="44"/>
      <c r="Z42" s="238" t="s">
        <v>144</v>
      </c>
      <c r="AA42" s="238"/>
      <c r="AB42" s="301" t="s">
        <v>155</v>
      </c>
      <c r="AC42" s="301"/>
      <c r="AD42" s="301"/>
      <c r="AE42" s="301"/>
      <c r="AF42" s="301"/>
      <c r="AG42" s="301"/>
      <c r="AH42" s="301"/>
      <c r="AI42" s="20"/>
      <c r="AJ42" s="36"/>
      <c r="AK42" s="5"/>
    </row>
    <row r="43" spans="1:37" s="11" customFormat="1" ht="22.5" customHeight="1" x14ac:dyDescent="0.3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1"/>
      <c r="AC43" s="301"/>
      <c r="AD43" s="301"/>
      <c r="AE43" s="301"/>
      <c r="AF43" s="301"/>
      <c r="AG43" s="301"/>
      <c r="AH43" s="301"/>
      <c r="AI43" s="20"/>
      <c r="AJ43" s="36"/>
      <c r="AK43" s="5"/>
    </row>
    <row r="44" spans="1:37" s="11" customFormat="1" ht="6.75" customHeight="1" x14ac:dyDescent="0.3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3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35">
      <c r="A46" s="5"/>
      <c r="B46" s="16"/>
      <c r="C46" s="213" t="s">
        <v>136</v>
      </c>
      <c r="D46" s="205" t="s">
        <v>125</v>
      </c>
      <c r="E46" s="302" t="s">
        <v>117</v>
      </c>
      <c r="F46" s="302"/>
      <c r="G46" s="196"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3" t="s">
        <v>72</v>
      </c>
      <c r="AA46" s="303"/>
      <c r="AB46" s="303"/>
      <c r="AC46" s="303"/>
      <c r="AD46" s="303"/>
      <c r="AE46" s="303"/>
      <c r="AF46" s="303"/>
      <c r="AG46" s="267" t="s">
        <v>152</v>
      </c>
      <c r="AH46" s="267"/>
      <c r="AI46" s="3"/>
      <c r="AJ46" s="64"/>
      <c r="AK46" s="5"/>
    </row>
    <row r="47" spans="1:37" s="11" customFormat="1" ht="6" customHeight="1" x14ac:dyDescent="0.2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3"/>
      <c r="AA47" s="303"/>
      <c r="AB47" s="303"/>
      <c r="AC47" s="303"/>
      <c r="AD47" s="303"/>
      <c r="AE47" s="303"/>
      <c r="AF47" s="303"/>
      <c r="AG47" s="267"/>
      <c r="AH47" s="267"/>
      <c r="AI47" s="3"/>
      <c r="AJ47" s="64"/>
      <c r="AK47" s="5"/>
    </row>
    <row r="48" spans="1:37" s="11" customFormat="1" ht="6" customHeight="1" x14ac:dyDescent="0.3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2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25">
      <c r="AI50" s="14"/>
    </row>
    <row r="51" spans="6:35" x14ac:dyDescent="0.25">
      <c r="AI51" s="14"/>
    </row>
    <row r="52" spans="6:35" x14ac:dyDescent="0.25">
      <c r="AI52" s="14"/>
    </row>
    <row r="53" spans="6:35" x14ac:dyDescent="0.2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29</xdr:row>
                    <xdr:rowOff>85725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32</xdr:row>
                    <xdr:rowOff>76200</xdr:rowOff>
                  </from>
                  <to>
                    <xdr:col>3</xdr:col>
                    <xdr:colOff>257175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31</xdr:row>
                    <xdr:rowOff>9525</xdr:rowOff>
                  </from>
                  <to>
                    <xdr:col>3</xdr:col>
                    <xdr:colOff>190500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142875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104775</xdr:colOff>
                    <xdr:row>22</xdr:row>
                    <xdr:rowOff>257175</xdr:rowOff>
                  </from>
                  <to>
                    <xdr:col>26</xdr:col>
                    <xdr:colOff>104775</xdr:colOff>
                    <xdr:row>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142875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zoomScale="85" zoomScaleNormal="85" workbookViewId="0">
      <selection activeCell="R60" sqref="R60:U60"/>
    </sheetView>
  </sheetViews>
  <sheetFormatPr baseColWidth="10" defaultColWidth="11.42578125" defaultRowHeight="15" x14ac:dyDescent="0.25"/>
  <cols>
    <col min="1" max="1" width="3.28515625" style="5" customWidth="1"/>
    <col min="2" max="2" width="1.140625" style="5" customWidth="1"/>
    <col min="3" max="3" width="9.28515625" style="5" customWidth="1"/>
    <col min="4" max="5" width="11.7109375" style="5" customWidth="1"/>
    <col min="6" max="6" width="7.7109375" style="5" customWidth="1"/>
    <col min="7" max="7" width="11.7109375" style="5" customWidth="1"/>
    <col min="8" max="8" width="15.7109375" style="5" customWidth="1"/>
    <col min="9" max="15" width="11.71093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7109375" style="5" customWidth="1"/>
    <col min="28" max="28" width="10.5703125" style="5" customWidth="1"/>
    <col min="29" max="29" width="10" style="5" customWidth="1"/>
    <col min="30" max="30" width="2.28515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 x14ac:dyDescent="0.25"/>
    <row r="2" spans="1:37" s="11" customFormat="1" ht="41.25" customHeight="1" x14ac:dyDescent="0.2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177"/>
      <c r="AD2" s="7"/>
      <c r="AE2" s="8"/>
      <c r="AF2" s="250" t="str">
        <f>'Fiche Producteur'!AF2:AH2</f>
        <v>version 1.9  - 19/09/2019</v>
      </c>
      <c r="AG2" s="250"/>
      <c r="AH2" s="250"/>
      <c r="AI2" s="9"/>
      <c r="AJ2" s="10"/>
      <c r="AK2" s="5"/>
    </row>
    <row r="3" spans="1:37" s="11" customFormat="1" ht="22.5" customHeight="1" x14ac:dyDescent="0.25">
      <c r="A3" s="5"/>
      <c r="B3" s="251" t="s">
        <v>109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2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2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2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2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2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3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3">
      <c r="A10" s="5"/>
      <c r="B10" s="21"/>
      <c r="C10" s="259" t="s">
        <v>57</v>
      </c>
      <c r="D10" s="259"/>
      <c r="E10" s="259"/>
      <c r="F10" s="259"/>
      <c r="G10" s="340" t="str">
        <f>'Fiche Producteur'!G10:K10</f>
        <v>Mirova Global Sustainable Equity</v>
      </c>
      <c r="H10" s="340"/>
      <c r="I10" s="340"/>
      <c r="J10" s="340"/>
      <c r="K10" s="340"/>
      <c r="L10" s="261" t="s">
        <v>58</v>
      </c>
      <c r="M10" s="261"/>
      <c r="N10" s="261"/>
      <c r="O10" s="261"/>
      <c r="P10" s="356" t="str">
        <f>'Fiche Producteur'!P10:Q10</f>
        <v>Part R</v>
      </c>
      <c r="Q10" s="359"/>
      <c r="R10" s="360" t="str">
        <f>'Fiche Producteur'!R10:U10</f>
        <v>LU0914729966</v>
      </c>
      <c r="S10" s="356"/>
      <c r="T10" s="356"/>
      <c r="U10" s="356"/>
      <c r="V10" s="4"/>
      <c r="W10" s="4"/>
      <c r="X10" s="18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3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">
      <c r="A12" s="5"/>
      <c r="B12" s="21"/>
      <c r="C12" s="259" t="s">
        <v>79</v>
      </c>
      <c r="D12" s="259"/>
      <c r="E12" s="259"/>
      <c r="F12" s="259"/>
      <c r="G12" s="340" t="str">
        <f>'Fiche Producteur'!G12:K12</f>
        <v>NIMI/Mivova</v>
      </c>
      <c r="H12" s="340"/>
      <c r="I12" s="340"/>
      <c r="J12" s="340"/>
      <c r="K12" s="340"/>
      <c r="L12" s="266" t="s">
        <v>60</v>
      </c>
      <c r="M12" s="266"/>
      <c r="N12" s="266"/>
      <c r="O12" s="266"/>
      <c r="P12" s="361">
        <f>'Fiche Producteur'!P12:U12</f>
        <v>0</v>
      </c>
      <c r="Q12" s="361"/>
      <c r="R12" s="361"/>
      <c r="S12" s="361"/>
      <c r="T12" s="361"/>
      <c r="U12" s="361"/>
      <c r="V12" s="22"/>
      <c r="W12" s="4"/>
      <c r="X12" s="18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3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3">
      <c r="A14" s="5"/>
      <c r="B14" s="26"/>
      <c r="C14" s="268" t="s">
        <v>59</v>
      </c>
      <c r="D14" s="268"/>
      <c r="E14" s="268"/>
      <c r="F14" s="268"/>
      <c r="G14" s="340">
        <f>'Fiche Producteur'!G14:K15</f>
        <v>0</v>
      </c>
      <c r="H14" s="340"/>
      <c r="I14" s="340"/>
      <c r="J14" s="340"/>
      <c r="K14" s="340"/>
      <c r="L14" s="23"/>
      <c r="M14" s="23"/>
      <c r="N14" s="23"/>
      <c r="O14" s="3"/>
      <c r="P14" s="3"/>
      <c r="Q14" s="3"/>
      <c r="R14" s="3"/>
      <c r="S14" s="138" t="s">
        <v>4</v>
      </c>
      <c r="T14" s="356" t="str">
        <f>'Fiche Producteur'!T14:U14</f>
        <v>NON</v>
      </c>
      <c r="U14" s="356"/>
      <c r="V14" s="23"/>
      <c r="W14" s="4"/>
      <c r="X14" s="18"/>
      <c r="Y14" s="142"/>
      <c r="Z14" s="357">
        <f>'Fiche Producteur'!Z14:AC14</f>
        <v>0</v>
      </c>
      <c r="AA14" s="340"/>
      <c r="AB14" s="340"/>
      <c r="AC14" s="340"/>
      <c r="AD14" s="27"/>
      <c r="AE14" s="27"/>
      <c r="AF14" s="340" t="str">
        <f>'Fiche Producteur'!AF14:AH14</f>
        <v>Un millième de part</v>
      </c>
      <c r="AG14" s="340"/>
      <c r="AH14" s="340"/>
      <c r="AI14" s="149"/>
      <c r="AJ14" s="20"/>
      <c r="AK14" s="5"/>
    </row>
    <row r="15" spans="1:37" s="11" customFormat="1" ht="23.1" customHeight="1" x14ac:dyDescent="0.3">
      <c r="A15" s="5"/>
      <c r="B15" s="26"/>
      <c r="C15" s="268"/>
      <c r="D15" s="268"/>
      <c r="E15" s="268"/>
      <c r="F15" s="268"/>
      <c r="G15" s="340"/>
      <c r="H15" s="340"/>
      <c r="I15" s="340"/>
      <c r="J15" s="340"/>
      <c r="K15" s="340"/>
      <c r="L15" s="27"/>
      <c r="M15" s="27"/>
      <c r="N15" s="27"/>
      <c r="O15" s="3"/>
      <c r="P15" s="3"/>
      <c r="Q15" s="3"/>
      <c r="R15" s="3"/>
      <c r="S15" s="138" t="s">
        <v>124</v>
      </c>
      <c r="T15" s="358" t="str">
        <f>'Fiche Producteur'!T15:U15</f>
        <v>NON</v>
      </c>
      <c r="U15" s="358"/>
      <c r="V15" s="27"/>
      <c r="W15" s="4"/>
      <c r="X15" s="18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3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3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4"/>
      <c r="X17" s="18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3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182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2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3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3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2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3">
      <c r="A23" s="5"/>
      <c r="B23" s="31"/>
      <c r="C23" s="41" t="s">
        <v>65</v>
      </c>
      <c r="D23" s="66"/>
      <c r="E23" s="66"/>
      <c r="F23" s="67"/>
      <c r="G23" s="355"/>
      <c r="H23" s="355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3">
      <c r="A24" s="5"/>
      <c r="B24" s="31"/>
      <c r="C24" s="339" t="str">
        <f>'Fiche Producteur'!C24:E26</f>
        <v>Pas de garantie en capital</v>
      </c>
      <c r="D24" s="340"/>
      <c r="E24" s="340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341">
        <f>'Fiche Producteur'!M24:N26</f>
        <v>0</v>
      </c>
      <c r="N24" s="342"/>
      <c r="O24" s="347">
        <f>'Fiche Producteur'!O24:U26</f>
        <v>0</v>
      </c>
      <c r="P24" s="348"/>
      <c r="Q24" s="348"/>
      <c r="R24" s="348"/>
      <c r="S24" s="348"/>
      <c r="T24" s="348"/>
      <c r="U24" s="349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3">
      <c r="A25" s="5"/>
      <c r="B25" s="31"/>
      <c r="C25" s="339"/>
      <c r="D25" s="340"/>
      <c r="E25" s="340"/>
      <c r="F25" s="280"/>
      <c r="G25" s="280"/>
      <c r="H25" s="280"/>
      <c r="I25" s="280"/>
      <c r="J25" s="280"/>
      <c r="K25" s="280"/>
      <c r="L25" s="281"/>
      <c r="M25" s="343"/>
      <c r="N25" s="344"/>
      <c r="O25" s="350"/>
      <c r="P25" s="340"/>
      <c r="Q25" s="340"/>
      <c r="R25" s="340"/>
      <c r="S25" s="340"/>
      <c r="T25" s="340"/>
      <c r="U25" s="351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3">
      <c r="A26" s="5"/>
      <c r="B26" s="31"/>
      <c r="C26" s="339"/>
      <c r="D26" s="340"/>
      <c r="E26" s="340"/>
      <c r="F26" s="280"/>
      <c r="G26" s="280"/>
      <c r="H26" s="280"/>
      <c r="I26" s="280"/>
      <c r="J26" s="280"/>
      <c r="K26" s="280"/>
      <c r="L26" s="281"/>
      <c r="M26" s="345"/>
      <c r="N26" s="346"/>
      <c r="O26" s="352"/>
      <c r="P26" s="353"/>
      <c r="Q26" s="353"/>
      <c r="R26" s="353"/>
      <c r="S26" s="353"/>
      <c r="T26" s="353"/>
      <c r="U26" s="354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3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3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3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3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3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4" t="str">
        <f>'Fiche Producteur'!AC31:AD31</f>
        <v>1,80%</v>
      </c>
      <c r="AD31" s="334"/>
      <c r="AE31" s="239"/>
      <c r="AF31" s="239"/>
      <c r="AG31" s="240" t="s">
        <v>100</v>
      </c>
      <c r="AH31" s="223" t="str">
        <f>'Fiche Producteur'!AH31</f>
        <v>1,089%</v>
      </c>
      <c r="AI31" s="20"/>
      <c r="AJ31" s="20"/>
      <c r="AK31" s="5"/>
    </row>
    <row r="32" spans="1:38" s="11" customFormat="1" ht="13.5" customHeight="1" x14ac:dyDescent="0.3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3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19"/>
      <c r="X33" s="1"/>
      <c r="Y33" s="44"/>
      <c r="Z33" s="298" t="s">
        <v>99</v>
      </c>
      <c r="AA33" s="298"/>
      <c r="AB33" s="298"/>
      <c r="AC33" s="334">
        <f>'Fiche Producteur'!AC33:AD34</f>
        <v>0</v>
      </c>
      <c r="AD33" s="334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3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19"/>
      <c r="X34" s="1"/>
      <c r="Y34" s="44"/>
      <c r="Z34" s="298"/>
      <c r="AA34" s="298"/>
      <c r="AB34" s="298"/>
      <c r="AC34" s="334"/>
      <c r="AD34" s="334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3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3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4">
        <f>'Fiche Producteur'!AC36:AD36</f>
        <v>0.04</v>
      </c>
      <c r="AD36" s="334"/>
      <c r="AE36" s="239"/>
      <c r="AF36" s="239"/>
      <c r="AG36" s="240" t="s">
        <v>100</v>
      </c>
      <c r="AH36" s="223">
        <f>'Fiche Producteur'!AH36</f>
        <v>0.04</v>
      </c>
      <c r="AI36" s="20"/>
      <c r="AJ36" s="36"/>
      <c r="AK36" s="5"/>
    </row>
    <row r="37" spans="1:37" s="11" customFormat="1" ht="13.5" customHeight="1" x14ac:dyDescent="0.3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3">
      <c r="A38" s="5"/>
      <c r="B38" s="26"/>
      <c r="C38" s="56"/>
      <c r="D38" s="304" t="str">
        <f>IF(Ref!G17,"Obligation de faire un questionnaire de compréhension client + formation réseau spécifique au produit (si le produit est complexe au sens de la recommandation AMF/ACPR 2010-05)","")</f>
        <v/>
      </c>
      <c r="E38" s="304"/>
      <c r="F38" s="304"/>
      <c r="G38" s="304"/>
      <c r="H38" s="304"/>
      <c r="I38" s="304"/>
      <c r="J38" s="304"/>
      <c r="K38" s="304"/>
      <c r="L38" s="304"/>
      <c r="M38" s="304"/>
      <c r="N38" s="304"/>
      <c r="O38" s="304"/>
      <c r="P38" s="304"/>
      <c r="Q38" s="304"/>
      <c r="R38" s="304"/>
      <c r="S38" s="304"/>
      <c r="T38" s="304"/>
      <c r="U38" s="55"/>
      <c r="V38" s="22"/>
      <c r="W38" s="22"/>
      <c r="X38" s="1"/>
      <c r="Y38" s="44"/>
      <c r="Z38" s="175"/>
      <c r="AA38" s="48"/>
      <c r="AB38" s="175" t="s">
        <v>55</v>
      </c>
      <c r="AC38" s="334" t="str">
        <f>'Fiche Producteur'!AC38:AD38</f>
        <v>Néant</v>
      </c>
      <c r="AD38" s="334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3">
      <c r="A39" s="5"/>
      <c r="B39" s="26"/>
      <c r="C39" s="56"/>
      <c r="D39" s="304"/>
      <c r="E39" s="304"/>
      <c r="F39" s="304"/>
      <c r="G39" s="304"/>
      <c r="H39" s="304"/>
      <c r="I39" s="304"/>
      <c r="J39" s="304"/>
      <c r="K39" s="304"/>
      <c r="L39" s="304"/>
      <c r="M39" s="304"/>
      <c r="N39" s="304"/>
      <c r="O39" s="304"/>
      <c r="P39" s="304"/>
      <c r="Q39" s="304"/>
      <c r="R39" s="304"/>
      <c r="S39" s="304"/>
      <c r="T39" s="304"/>
      <c r="U39" s="57"/>
      <c r="V39" s="22"/>
      <c r="W39" s="22"/>
      <c r="X39" s="1"/>
      <c r="Y39" s="44"/>
      <c r="Z39" s="48"/>
      <c r="AA39" s="48"/>
      <c r="AB39" s="49"/>
      <c r="AC39" s="338"/>
      <c r="AD39" s="338"/>
      <c r="AE39" s="338"/>
      <c r="AF39" s="338"/>
      <c r="AG39" s="338"/>
      <c r="AH39" s="240"/>
      <c r="AI39" s="20"/>
      <c r="AJ39" s="36"/>
      <c r="AK39" s="5"/>
    </row>
    <row r="40" spans="1:37" s="11" customFormat="1" ht="21.75" customHeight="1" x14ac:dyDescent="0.3">
      <c r="A40" s="5"/>
      <c r="B40" s="31"/>
      <c r="C40" s="50"/>
      <c r="D40" s="306" t="str">
        <f>IF(Ref!G17,"Formation du réseau ","")</f>
        <v/>
      </c>
      <c r="E40" s="306"/>
      <c r="F40" s="306"/>
      <c r="G40" s="306"/>
      <c r="H40" s="306"/>
      <c r="I40" s="306"/>
      <c r="J40" s="306"/>
      <c r="K40" s="306"/>
      <c r="L40" s="306"/>
      <c r="M40" s="306"/>
      <c r="N40" s="306"/>
      <c r="O40" s="306"/>
      <c r="P40" s="306"/>
      <c r="Q40" s="306"/>
      <c r="R40" s="306"/>
      <c r="S40" s="306"/>
      <c r="T40" s="306"/>
      <c r="U40" s="51"/>
      <c r="V40" s="22"/>
      <c r="W40" s="22"/>
      <c r="X40" s="1"/>
      <c r="Y40" s="44"/>
      <c r="Z40" s="153"/>
      <c r="AA40" s="48"/>
      <c r="AB40" s="175" t="s">
        <v>101</v>
      </c>
      <c r="AC40" s="334" t="str">
        <f>'Fiche Producteur'!AC40:AD40</f>
        <v>20%*</v>
      </c>
      <c r="AD40" s="334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3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3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62" t="str">
        <f>'Fiche Producteur'!AB42:AH43</f>
        <v>* frais accessoires : 20 % de la surperformance par rapport à l’indice de référence</v>
      </c>
      <c r="AC42" s="362"/>
      <c r="AD42" s="362"/>
      <c r="AE42" s="362"/>
      <c r="AF42" s="362"/>
      <c r="AG42" s="362"/>
      <c r="AH42" s="362"/>
      <c r="AI42" s="20"/>
      <c r="AJ42" s="36"/>
      <c r="AK42" s="5"/>
    </row>
    <row r="43" spans="1:37" s="11" customFormat="1" ht="22.5" customHeight="1" x14ac:dyDescent="0.3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62"/>
      <c r="AC43" s="362"/>
      <c r="AD43" s="362"/>
      <c r="AE43" s="362"/>
      <c r="AF43" s="362"/>
      <c r="AG43" s="362"/>
      <c r="AH43" s="362"/>
      <c r="AI43" s="20"/>
      <c r="AJ43" s="36"/>
      <c r="AK43" s="5"/>
    </row>
    <row r="44" spans="1:37" s="11" customFormat="1" ht="6.75" customHeight="1" x14ac:dyDescent="0.3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3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35">
      <c r="A46" s="5"/>
      <c r="B46" s="16"/>
      <c r="C46" s="213" t="s">
        <v>136</v>
      </c>
      <c r="D46" s="224" t="str">
        <f>'Fiche Producteur'!D46</f>
        <v>SRI</v>
      </c>
      <c r="E46" s="302" t="s">
        <v>118</v>
      </c>
      <c r="F46" s="302"/>
      <c r="G46" s="225">
        <f>'Fiche Producteur'!G46</f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3" t="s">
        <v>72</v>
      </c>
      <c r="AA46" s="303"/>
      <c r="AB46" s="303"/>
      <c r="AC46" s="303"/>
      <c r="AD46" s="303"/>
      <c r="AE46" s="303"/>
      <c r="AF46" s="303"/>
      <c r="AG46" s="361" t="str">
        <f>'Fiche Producteur'!AG46:AH47</f>
        <v>5 ans</v>
      </c>
      <c r="AH46" s="361"/>
      <c r="AI46" s="3"/>
      <c r="AJ46" s="64"/>
      <c r="AK46" s="5"/>
    </row>
    <row r="47" spans="1:37" s="11" customFormat="1" ht="6" customHeight="1" x14ac:dyDescent="0.2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3"/>
      <c r="AA47" s="303"/>
      <c r="AB47" s="303"/>
      <c r="AC47" s="303"/>
      <c r="AD47" s="303"/>
      <c r="AE47" s="303"/>
      <c r="AF47" s="303"/>
      <c r="AG47" s="361"/>
      <c r="AH47" s="361"/>
      <c r="AI47" s="3"/>
      <c r="AJ47" s="64"/>
      <c r="AK47" s="5"/>
    </row>
    <row r="48" spans="1:37" s="11" customFormat="1" ht="6" customHeight="1" x14ac:dyDescent="0.3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25">
      <c r="A49" s="5"/>
      <c r="B49" s="253" t="s">
        <v>66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254"/>
      <c r="AG49" s="254"/>
      <c r="AH49" s="254"/>
      <c r="AI49" s="254"/>
      <c r="AJ49" s="255"/>
      <c r="AK49" s="5"/>
    </row>
    <row r="50" spans="1:41" s="11" customFormat="1" ht="14.25" customHeight="1" x14ac:dyDescent="0.25">
      <c r="A50" s="5"/>
      <c r="B50" s="256"/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  <c r="N50" s="257"/>
      <c r="O50" s="257"/>
      <c r="P50" s="257"/>
      <c r="Q50" s="257"/>
      <c r="R50" s="257"/>
      <c r="S50" s="257"/>
      <c r="T50" s="257"/>
      <c r="U50" s="257"/>
      <c r="V50" s="257"/>
      <c r="W50" s="257"/>
      <c r="X50" s="257"/>
      <c r="Y50" s="257"/>
      <c r="Z50" s="257"/>
      <c r="AA50" s="257"/>
      <c r="AB50" s="257"/>
      <c r="AC50" s="257"/>
      <c r="AD50" s="257"/>
      <c r="AE50" s="257"/>
      <c r="AF50" s="257"/>
      <c r="AG50" s="257"/>
      <c r="AH50" s="257"/>
      <c r="AI50" s="257"/>
      <c r="AJ50" s="258"/>
      <c r="AK50" s="5"/>
    </row>
    <row r="51" spans="1:41" s="11" customFormat="1" ht="6.75" customHeight="1" x14ac:dyDescent="0.3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3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25">
      <c r="A53" s="5"/>
      <c r="B53" s="16"/>
      <c r="C53" s="50"/>
      <c r="D53" s="266" t="s">
        <v>71</v>
      </c>
      <c r="E53" s="266"/>
      <c r="F53" s="184"/>
      <c r="G53" s="365" t="s">
        <v>104</v>
      </c>
      <c r="H53" s="365"/>
      <c r="I53" s="366"/>
      <c r="J53" s="366"/>
      <c r="K53" s="365" t="s">
        <v>103</v>
      </c>
      <c r="L53" s="364"/>
      <c r="M53" s="364"/>
      <c r="N53" s="166"/>
      <c r="O53" s="166"/>
      <c r="P53" s="174"/>
      <c r="Q53" s="18"/>
      <c r="R53" s="50"/>
      <c r="S53" s="248" t="s">
        <v>137</v>
      </c>
      <c r="T53" s="248"/>
      <c r="U53" s="248"/>
      <c r="V53" s="248"/>
      <c r="W53" s="248"/>
      <c r="X53" s="248"/>
      <c r="Y53" s="248"/>
      <c r="Z53" s="248"/>
      <c r="AA53" s="248"/>
      <c r="AB53" s="248"/>
      <c r="AC53" s="248"/>
      <c r="AD53" s="248"/>
      <c r="AE53" s="248"/>
      <c r="AF53" s="22"/>
      <c r="AG53" s="262" t="s">
        <v>138</v>
      </c>
      <c r="AH53" s="262"/>
      <c r="AI53" s="20"/>
      <c r="AJ53" s="69"/>
      <c r="AK53" s="5"/>
      <c r="AL53" s="5"/>
      <c r="AO53" s="173"/>
    </row>
    <row r="54" spans="1:41" s="11" customFormat="1" ht="21" customHeight="1" x14ac:dyDescent="0.25">
      <c r="A54" s="5"/>
      <c r="B54" s="26"/>
      <c r="C54" s="50"/>
      <c r="D54" s="266"/>
      <c r="E54" s="266"/>
      <c r="F54" s="184"/>
      <c r="G54" s="365"/>
      <c r="H54" s="365"/>
      <c r="I54" s="366"/>
      <c r="J54" s="366"/>
      <c r="K54" s="365"/>
      <c r="L54" s="364"/>
      <c r="M54" s="364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2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3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3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3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35">
      <c r="A59" s="5"/>
      <c r="B59" s="31"/>
      <c r="C59" s="76"/>
      <c r="D59" s="335" t="s">
        <v>126</v>
      </c>
      <c r="E59" s="336"/>
      <c r="F59" s="336"/>
      <c r="G59" s="336"/>
      <c r="H59" s="336"/>
      <c r="I59" s="336"/>
      <c r="J59" s="336"/>
      <c r="K59" s="336"/>
      <c r="L59" s="336"/>
      <c r="M59" s="336"/>
      <c r="N59" s="336"/>
      <c r="O59" s="336"/>
      <c r="P59" s="337"/>
      <c r="Q59" s="141"/>
      <c r="R59" s="335" t="s">
        <v>80</v>
      </c>
      <c r="S59" s="336"/>
      <c r="T59" s="336"/>
      <c r="U59" s="336"/>
      <c r="V59" s="336"/>
      <c r="W59" s="336"/>
      <c r="X59" s="336"/>
      <c r="Y59" s="336"/>
      <c r="Z59" s="336"/>
      <c r="AA59" s="336"/>
      <c r="AB59" s="336"/>
      <c r="AC59" s="336"/>
      <c r="AD59" s="336"/>
      <c r="AE59" s="336"/>
      <c r="AF59" s="336"/>
      <c r="AG59" s="336"/>
      <c r="AH59" s="337"/>
      <c r="AI59" s="20"/>
      <c r="AJ59" s="69"/>
      <c r="AK59" s="5"/>
    </row>
    <row r="60" spans="1:41" s="11" customFormat="1" ht="27" customHeight="1" thickBot="1" x14ac:dyDescent="0.35">
      <c r="A60" s="5"/>
      <c r="B60" s="31"/>
      <c r="C60" s="77"/>
      <c r="D60" s="371" t="s">
        <v>119</v>
      </c>
      <c r="E60" s="372"/>
      <c r="F60" s="372"/>
      <c r="G60" s="372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73" t="s">
        <v>127</v>
      </c>
      <c r="S60" s="374"/>
      <c r="T60" s="374"/>
      <c r="U60" s="375"/>
      <c r="V60" s="166"/>
      <c r="W60" s="167"/>
      <c r="X60" s="166"/>
      <c r="Y60" s="166"/>
      <c r="Z60" s="330" t="s">
        <v>131</v>
      </c>
      <c r="AA60" s="331"/>
      <c r="AB60" s="204" t="s">
        <v>132</v>
      </c>
      <c r="AC60" s="332" t="s">
        <v>133</v>
      </c>
      <c r="AD60" s="332"/>
      <c r="AE60" s="332" t="s">
        <v>134</v>
      </c>
      <c r="AF60" s="332"/>
      <c r="AG60" s="166"/>
      <c r="AH60" s="79"/>
      <c r="AI60" s="20"/>
      <c r="AJ60" s="69"/>
      <c r="AK60" s="5"/>
    </row>
    <row r="61" spans="1:41" s="11" customFormat="1" ht="32.25" customHeight="1" x14ac:dyDescent="0.3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10" t="s">
        <v>135</v>
      </c>
      <c r="S61" s="311"/>
      <c r="T61" s="311"/>
      <c r="U61" s="311"/>
      <c r="V61" s="166"/>
      <c r="W61" s="167"/>
      <c r="X61" s="166"/>
      <c r="Y61" s="166"/>
      <c r="Z61" s="333" t="s">
        <v>127</v>
      </c>
      <c r="AA61" s="333"/>
      <c r="AB61" s="209" t="s">
        <v>128</v>
      </c>
      <c r="AC61" s="333" t="s">
        <v>129</v>
      </c>
      <c r="AD61" s="333"/>
      <c r="AE61" s="333" t="s">
        <v>130</v>
      </c>
      <c r="AF61" s="333"/>
      <c r="AG61" s="166"/>
      <c r="AH61" s="81"/>
      <c r="AI61" s="82"/>
      <c r="AJ61" s="69"/>
      <c r="AK61" s="5"/>
    </row>
    <row r="62" spans="1:41" s="93" customFormat="1" ht="12" customHeight="1" x14ac:dyDescent="0.2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2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3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3">
      <c r="A65" s="5"/>
      <c r="B65" s="31"/>
      <c r="C65" s="367" t="s">
        <v>68</v>
      </c>
      <c r="D65" s="368"/>
      <c r="E65" s="368"/>
      <c r="F65" s="368"/>
      <c r="G65" s="368"/>
      <c r="H65" s="368"/>
      <c r="I65" s="368"/>
      <c r="J65" s="368"/>
      <c r="K65" s="368"/>
      <c r="L65" s="368"/>
      <c r="M65" s="368"/>
      <c r="N65" s="368"/>
      <c r="O65" s="368"/>
      <c r="P65" s="368"/>
      <c r="Q65" s="220"/>
      <c r="R65" s="100"/>
      <c r="S65" s="368" t="s">
        <v>40</v>
      </c>
      <c r="T65" s="368"/>
      <c r="U65" s="368"/>
      <c r="V65" s="368"/>
      <c r="W65" s="368"/>
      <c r="X65" s="368"/>
      <c r="Y65" s="368"/>
      <c r="Z65" s="368"/>
      <c r="AA65" s="368"/>
      <c r="AB65" s="368"/>
      <c r="AC65" s="368"/>
      <c r="AD65" s="368"/>
      <c r="AE65" s="368"/>
      <c r="AF65" s="368"/>
      <c r="AG65" s="368"/>
      <c r="AH65" s="66"/>
      <c r="AI65" s="101"/>
      <c r="AJ65" s="36"/>
      <c r="AK65" s="5"/>
    </row>
    <row r="66" spans="1:37" s="11" customFormat="1" ht="19.5" customHeight="1" x14ac:dyDescent="0.3">
      <c r="A66" s="5"/>
      <c r="B66" s="31"/>
      <c r="C66" s="369"/>
      <c r="D66" s="370"/>
      <c r="E66" s="370"/>
      <c r="F66" s="370"/>
      <c r="G66" s="370"/>
      <c r="H66" s="370"/>
      <c r="I66" s="370"/>
      <c r="J66" s="370"/>
      <c r="K66" s="370"/>
      <c r="L66" s="370"/>
      <c r="M66" s="370"/>
      <c r="N66" s="370"/>
      <c r="O66" s="370"/>
      <c r="P66" s="370"/>
      <c r="Q66" s="221"/>
      <c r="R66" s="102"/>
      <c r="S66" s="370"/>
      <c r="T66" s="370"/>
      <c r="U66" s="370"/>
      <c r="V66" s="370"/>
      <c r="W66" s="370"/>
      <c r="X66" s="370"/>
      <c r="Y66" s="370"/>
      <c r="Z66" s="370"/>
      <c r="AA66" s="370"/>
      <c r="AB66" s="370"/>
      <c r="AC66" s="370"/>
      <c r="AD66" s="370"/>
      <c r="AE66" s="370"/>
      <c r="AF66" s="370"/>
      <c r="AG66" s="370"/>
      <c r="AH66" s="4"/>
      <c r="AI66" s="47"/>
      <c r="AJ66" s="36"/>
      <c r="AK66" s="5"/>
    </row>
    <row r="67" spans="1:37" s="11" customFormat="1" ht="21.75" customHeight="1" x14ac:dyDescent="0.3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3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3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3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3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3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3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3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3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3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3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25">
      <c r="A78" s="5"/>
      <c r="B78" s="253" t="s">
        <v>67</v>
      </c>
      <c r="C78" s="254"/>
      <c r="D78" s="254"/>
      <c r="E78" s="254"/>
      <c r="F78" s="254"/>
      <c r="G78" s="254"/>
      <c r="H78" s="254"/>
      <c r="I78" s="254"/>
      <c r="J78" s="254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254"/>
      <c r="AG78" s="254"/>
      <c r="AH78" s="254"/>
      <c r="AI78" s="254"/>
      <c r="AJ78" s="255"/>
      <c r="AK78" s="5"/>
    </row>
    <row r="79" spans="1:37" s="11" customFormat="1" ht="14.25" customHeight="1" x14ac:dyDescent="0.25">
      <c r="A79" s="5"/>
      <c r="B79" s="256"/>
      <c r="C79" s="257"/>
      <c r="D79" s="257"/>
      <c r="E79" s="257"/>
      <c r="F79" s="257"/>
      <c r="G79" s="257"/>
      <c r="H79" s="257"/>
      <c r="I79" s="257"/>
      <c r="J79" s="257"/>
      <c r="K79" s="257"/>
      <c r="L79" s="257"/>
      <c r="M79" s="257"/>
      <c r="N79" s="257"/>
      <c r="O79" s="257"/>
      <c r="P79" s="257"/>
      <c r="Q79" s="257"/>
      <c r="R79" s="257"/>
      <c r="S79" s="257"/>
      <c r="T79" s="257"/>
      <c r="U79" s="257"/>
      <c r="V79" s="257"/>
      <c r="W79" s="257"/>
      <c r="X79" s="257"/>
      <c r="Y79" s="257"/>
      <c r="Z79" s="257"/>
      <c r="AA79" s="257"/>
      <c r="AB79" s="257"/>
      <c r="AC79" s="257"/>
      <c r="AD79" s="257"/>
      <c r="AE79" s="257"/>
      <c r="AF79" s="257"/>
      <c r="AG79" s="257"/>
      <c r="AH79" s="257"/>
      <c r="AI79" s="257"/>
      <c r="AJ79" s="258"/>
      <c r="AK79" s="5"/>
    </row>
    <row r="80" spans="1:37" s="11" customFormat="1" ht="3" customHeight="1" x14ac:dyDescent="0.3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3">
      <c r="A81" s="5"/>
      <c r="B81" s="31"/>
      <c r="C81" s="318" t="s">
        <v>69</v>
      </c>
      <c r="D81" s="319"/>
      <c r="E81" s="319"/>
      <c r="F81" s="319"/>
      <c r="G81" s="319"/>
      <c r="H81" s="320"/>
      <c r="I81" s="18"/>
      <c r="J81" s="321" t="s">
        <v>70</v>
      </c>
      <c r="K81" s="322"/>
      <c r="L81" s="322"/>
      <c r="M81" s="322"/>
      <c r="N81" s="322"/>
      <c r="O81" s="322"/>
      <c r="P81" s="322"/>
      <c r="Q81" s="322"/>
      <c r="R81" s="323"/>
      <c r="S81" s="22"/>
      <c r="T81" s="324" t="s">
        <v>77</v>
      </c>
      <c r="U81" s="325"/>
      <c r="V81" s="325"/>
      <c r="W81" s="325"/>
      <c r="X81" s="325"/>
      <c r="Y81" s="325"/>
      <c r="Z81" s="325"/>
      <c r="AA81" s="325"/>
      <c r="AB81" s="325"/>
      <c r="AC81" s="325"/>
      <c r="AD81" s="325"/>
      <c r="AE81" s="325"/>
      <c r="AF81" s="325"/>
      <c r="AG81" s="325"/>
      <c r="AH81" s="325"/>
      <c r="AI81" s="326"/>
      <c r="AJ81" s="36"/>
      <c r="AK81" s="5"/>
    </row>
    <row r="82" spans="1:37" s="11" customFormat="1" ht="12.75" customHeight="1" x14ac:dyDescent="0.3">
      <c r="A82" s="5"/>
      <c r="B82" s="31"/>
      <c r="C82" s="315" t="s">
        <v>75</v>
      </c>
      <c r="D82" s="316"/>
      <c r="E82" s="317"/>
      <c r="F82" s="312" t="s">
        <v>76</v>
      </c>
      <c r="G82" s="313"/>
      <c r="H82" s="314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3">
      <c r="A83" s="5"/>
      <c r="B83" s="31"/>
      <c r="C83" s="307" t="s">
        <v>107</v>
      </c>
      <c r="D83" s="308"/>
      <c r="E83" s="309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3">
      <c r="A84" s="5"/>
      <c r="B84" s="31"/>
      <c r="C84" s="307" t="s">
        <v>141</v>
      </c>
      <c r="D84" s="308"/>
      <c r="E84" s="309"/>
      <c r="F84" s="1"/>
      <c r="G84" s="376" t="s">
        <v>140</v>
      </c>
      <c r="H84" s="377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3">
      <c r="A85" s="5"/>
      <c r="B85" s="31"/>
      <c r="C85" s="77" t="s">
        <v>106</v>
      </c>
      <c r="D85" s="54"/>
      <c r="E85" s="193"/>
      <c r="F85" s="1"/>
      <c r="G85" s="376"/>
      <c r="H85" s="377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28" t="s">
        <v>29</v>
      </c>
      <c r="V85" s="121"/>
      <c r="W85" s="121"/>
      <c r="X85" s="121"/>
      <c r="Y85" s="121"/>
      <c r="Z85" s="121"/>
      <c r="AA85" s="115"/>
      <c r="AB85" s="115"/>
      <c r="AC85" s="329" t="s">
        <v>96</v>
      </c>
      <c r="AD85" s="329"/>
      <c r="AE85" s="329"/>
      <c r="AF85" s="329"/>
      <c r="AG85" s="118"/>
      <c r="AH85" s="115"/>
      <c r="AI85" s="119"/>
      <c r="AJ85" s="36"/>
      <c r="AK85" s="5"/>
    </row>
    <row r="86" spans="1:37" s="11" customFormat="1" ht="21" customHeight="1" x14ac:dyDescent="0.3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28"/>
      <c r="V86" s="121"/>
      <c r="W86" s="121"/>
      <c r="X86" s="121"/>
      <c r="Y86" s="121"/>
      <c r="Z86" s="121"/>
      <c r="AA86" s="115"/>
      <c r="AB86" s="115"/>
      <c r="AC86" s="329"/>
      <c r="AD86" s="329"/>
      <c r="AE86" s="329"/>
      <c r="AF86" s="329"/>
      <c r="AG86" s="118"/>
      <c r="AH86" s="115"/>
      <c r="AI86" s="119"/>
      <c r="AJ86" s="36"/>
      <c r="AK86" s="5"/>
    </row>
    <row r="87" spans="1:37" s="11" customFormat="1" ht="22.5" customHeight="1" x14ac:dyDescent="0.3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27"/>
      <c r="AF87" s="327"/>
      <c r="AG87" s="327"/>
      <c r="AH87" s="327"/>
      <c r="AI87" s="119"/>
      <c r="AJ87" s="36"/>
      <c r="AK87" s="5"/>
    </row>
    <row r="88" spans="1:37" s="11" customFormat="1" ht="9" customHeight="1" x14ac:dyDescent="0.3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3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25">
      <c r="A90" s="5"/>
      <c r="B90" s="363" t="s">
        <v>84</v>
      </c>
      <c r="C90" s="319"/>
      <c r="D90" s="319"/>
      <c r="E90" s="319"/>
      <c r="F90" s="319"/>
      <c r="G90" s="319"/>
      <c r="H90" s="319"/>
      <c r="I90" s="319"/>
      <c r="J90" s="319"/>
      <c r="K90" s="319"/>
      <c r="L90" s="319"/>
      <c r="M90" s="319"/>
      <c r="N90" s="319"/>
      <c r="O90" s="319"/>
      <c r="P90" s="319"/>
      <c r="Q90" s="319"/>
      <c r="R90" s="319"/>
      <c r="S90" s="319"/>
      <c r="T90" s="319"/>
      <c r="U90" s="319"/>
      <c r="V90" s="319"/>
      <c r="W90" s="319"/>
      <c r="X90" s="319"/>
      <c r="Y90" s="319"/>
      <c r="Z90" s="319"/>
      <c r="AA90" s="319"/>
      <c r="AB90" s="319"/>
      <c r="AC90" s="319"/>
      <c r="AD90" s="319"/>
      <c r="AE90" s="319"/>
      <c r="AF90" s="319"/>
      <c r="AG90" s="319"/>
      <c r="AH90" s="319"/>
      <c r="AI90" s="319"/>
      <c r="AJ90" s="212"/>
      <c r="AK90" s="5"/>
    </row>
    <row r="91" spans="1:37" s="11" customFormat="1" ht="21" x14ac:dyDescent="0.3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3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3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3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3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3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2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2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25">
      <c r="AI99" s="14"/>
    </row>
    <row r="100" spans="4:35" x14ac:dyDescent="0.25">
      <c r="AI100" s="14"/>
    </row>
    <row r="101" spans="4:35" x14ac:dyDescent="0.25">
      <c r="AI101" s="14"/>
    </row>
    <row r="102" spans="4:35" x14ac:dyDescent="0.2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238125</xdr:rowOff>
                  </from>
                  <to>
                    <xdr:col>10</xdr:col>
                    <xdr:colOff>142875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9525</xdr:colOff>
                    <xdr:row>83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84</xdr:row>
                    <xdr:rowOff>238125</xdr:rowOff>
                  </from>
                  <to>
                    <xdr:col>6</xdr:col>
                    <xdr:colOff>66675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28575</xdr:rowOff>
                  </from>
                  <to>
                    <xdr:col>2</xdr:col>
                    <xdr:colOff>295275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47625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85725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104775</xdr:rowOff>
                  </from>
                  <to>
                    <xdr:col>20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85725</xdr:rowOff>
                  </from>
                  <to>
                    <xdr:col>20</xdr:col>
                    <xdr:colOff>38100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47625</xdr:rowOff>
                  </from>
                  <to>
                    <xdr:col>19</xdr:col>
                    <xdr:colOff>523875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161925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83</xdr:row>
                    <xdr:rowOff>123825</xdr:rowOff>
                  </from>
                  <to>
                    <xdr:col>28</xdr:col>
                    <xdr:colOff>0</xdr:colOff>
                    <xdr:row>84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84</xdr:row>
                    <xdr:rowOff>123825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142875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9525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9525</xdr:rowOff>
                  </from>
                  <to>
                    <xdr:col>20</xdr:col>
                    <xdr:colOff>38100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142875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85</xdr:row>
                    <xdr:rowOff>238125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200025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9525</xdr:colOff>
                    <xdr:row>83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85</xdr:row>
                    <xdr:rowOff>247650</xdr:rowOff>
                  </from>
                  <to>
                    <xdr:col>6</xdr:col>
                    <xdr:colOff>66675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142875</xdr:colOff>
                    <xdr:row>86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104775</xdr:colOff>
                    <xdr:row>22</xdr:row>
                    <xdr:rowOff>257175</xdr:rowOff>
                  </from>
                  <to>
                    <xdr:col>26</xdr:col>
                    <xdr:colOff>104775</xdr:colOff>
                    <xdr:row>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29</xdr:row>
                    <xdr:rowOff>85725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32</xdr:row>
                    <xdr:rowOff>76200</xdr:rowOff>
                  </from>
                  <to>
                    <xdr:col>3</xdr:col>
                    <xdr:colOff>257175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31</xdr:row>
                    <xdr:rowOff>9525</xdr:rowOff>
                  </from>
                  <to>
                    <xdr:col>3</xdr:col>
                    <xdr:colOff>190500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219075</xdr:colOff>
                    <xdr:row>52</xdr:row>
                    <xdr:rowOff>47625</xdr:rowOff>
                  </from>
                  <to>
                    <xdr:col>3</xdr:col>
                    <xdr:colOff>285750</xdr:colOff>
                    <xdr:row>53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5" x14ac:dyDescent="0.25"/>
  <cols>
    <col min="1" max="1" width="39.28515625" bestFit="1" customWidth="1"/>
    <col min="2" max="3" width="2.28515625" customWidth="1"/>
    <col min="4" max="4" width="35" bestFit="1" customWidth="1"/>
    <col min="5" max="6" width="2.28515625" customWidth="1"/>
    <col min="7" max="7" width="49.28515625" bestFit="1" customWidth="1"/>
    <col min="8" max="8" width="3.140625" bestFit="1" customWidth="1"/>
    <col min="9" max="9" width="23.85546875" bestFit="1" customWidth="1"/>
    <col min="10" max="10" width="3.140625" bestFit="1" customWidth="1"/>
    <col min="11" max="11" width="55" bestFit="1" customWidth="1"/>
  </cols>
  <sheetData>
    <row r="1" spans="1:14" x14ac:dyDescent="0.2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2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2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2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25">
      <c r="A5" s="202" t="s">
        <v>18</v>
      </c>
      <c r="I5" s="202" t="s">
        <v>8</v>
      </c>
      <c r="K5" s="202" t="s">
        <v>19</v>
      </c>
    </row>
    <row r="6" spans="1:14" x14ac:dyDescent="0.25">
      <c r="A6" s="202" t="s">
        <v>0</v>
      </c>
      <c r="I6" s="202" t="s">
        <v>13</v>
      </c>
    </row>
    <row r="7" spans="1:14" x14ac:dyDescent="0.25">
      <c r="A7" s="202" t="s">
        <v>20</v>
      </c>
    </row>
    <row r="8" spans="1:14" x14ac:dyDescent="0.25">
      <c r="A8" s="202" t="s">
        <v>21</v>
      </c>
    </row>
    <row r="9" spans="1:14" x14ac:dyDescent="0.25">
      <c r="A9" s="202" t="s">
        <v>94</v>
      </c>
    </row>
    <row r="10" spans="1:14" x14ac:dyDescent="0.25">
      <c r="A10" s="202" t="s">
        <v>95</v>
      </c>
      <c r="G10" s="203" t="s">
        <v>22</v>
      </c>
    </row>
    <row r="11" spans="1:14" x14ac:dyDescent="0.25">
      <c r="A11" s="202" t="s">
        <v>24</v>
      </c>
      <c r="G11" s="202" t="s">
        <v>23</v>
      </c>
    </row>
    <row r="12" spans="1:14" x14ac:dyDescent="0.25">
      <c r="A12" s="202" t="s">
        <v>25</v>
      </c>
      <c r="G12" s="202" t="s">
        <v>85</v>
      </c>
    </row>
    <row r="14" spans="1:14" x14ac:dyDescent="0.2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25">
      <c r="G15" s="203" t="s">
        <v>125</v>
      </c>
    </row>
    <row r="17" spans="1:11" x14ac:dyDescent="0.2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25">
      <c r="G18" s="202" t="b">
        <v>0</v>
      </c>
    </row>
    <row r="20" spans="1:11" x14ac:dyDescent="0.25">
      <c r="G20" s="378" t="s">
        <v>80</v>
      </c>
      <c r="H20" s="379"/>
      <c r="I20" s="379"/>
      <c r="J20" s="379"/>
      <c r="K20" s="379"/>
    </row>
    <row r="21" spans="1:11" x14ac:dyDescent="0.2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25">
      <c r="G23" s="203" t="s">
        <v>137</v>
      </c>
    </row>
    <row r="24" spans="1:11" x14ac:dyDescent="0.25">
      <c r="G24" s="202" t="s">
        <v>138</v>
      </c>
    </row>
    <row r="25" spans="1:11" x14ac:dyDescent="0.25">
      <c r="G25" s="202" t="s">
        <v>139</v>
      </c>
    </row>
    <row r="29" spans="1:11" x14ac:dyDescent="0.25">
      <c r="A29" t="b">
        <v>0</v>
      </c>
    </row>
    <row r="30" spans="1:11" x14ac:dyDescent="0.25">
      <c r="A30" t="b">
        <v>1</v>
      </c>
    </row>
    <row r="31" spans="1:11" x14ac:dyDescent="0.25">
      <c r="A31" t="b">
        <v>0</v>
      </c>
    </row>
    <row r="32" spans="1:11" x14ac:dyDescent="0.25">
      <c r="A32" t="b">
        <v>0</v>
      </c>
    </row>
    <row r="33" spans="1:1" x14ac:dyDescent="0.25">
      <c r="A33" t="b">
        <v>0</v>
      </c>
    </row>
    <row r="34" spans="1:1" x14ac:dyDescent="0.25">
      <c r="A34" t="b">
        <v>1</v>
      </c>
    </row>
    <row r="35" spans="1:1" x14ac:dyDescent="0.25">
      <c r="A35" t="b">
        <v>1</v>
      </c>
    </row>
    <row r="36" spans="1:1" x14ac:dyDescent="0.25">
      <c r="A36" t="b">
        <v>0</v>
      </c>
    </row>
    <row r="37" spans="1:1" x14ac:dyDescent="0.25">
      <c r="A37" t="b">
        <v>0</v>
      </c>
    </row>
    <row r="38" spans="1:1" x14ac:dyDescent="0.25">
      <c r="A38" t="b">
        <v>0</v>
      </c>
    </row>
    <row r="39" spans="1:1" x14ac:dyDescent="0.25">
      <c r="A39" t="b">
        <v>1</v>
      </c>
    </row>
    <row r="40" spans="1:1" x14ac:dyDescent="0.25">
      <c r="A40" t="b">
        <v>0</v>
      </c>
    </row>
    <row r="41" spans="1:1" x14ac:dyDescent="0.25">
      <c r="A41" t="b">
        <v>0</v>
      </c>
    </row>
    <row r="42" spans="1:1" x14ac:dyDescent="0.25">
      <c r="A42" t="b">
        <v>0</v>
      </c>
    </row>
    <row r="49" spans="1:1" x14ac:dyDescent="0.25">
      <c r="A49" t="b">
        <v>0</v>
      </c>
    </row>
    <row r="51" spans="1:1" x14ac:dyDescent="0.25">
      <c r="A51" t="b">
        <v>0</v>
      </c>
    </row>
    <row r="54" spans="1:1" x14ac:dyDescent="0.25">
      <c r="A54" t="b">
        <v>0</v>
      </c>
    </row>
    <row r="63" spans="1:1" x14ac:dyDescent="0.25">
      <c r="A63" t="b">
        <v>0</v>
      </c>
    </row>
    <row r="65" spans="1:1" x14ac:dyDescent="0.2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Props1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customXml/itemProps2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A19ECC6-70E7-4E59-A8BC-B6FCCF07E95F}">
  <ds:schemaRefs>
    <ds:schemaRef ds:uri="http://purl.org/dc/terms/"/>
    <ds:schemaRef ds:uri="http://purl.org/dc/elements/1.1/"/>
    <ds:schemaRef ds:uri="e8852f28-ed92-48a4-848b-e8d9cfdc621c"/>
    <ds:schemaRef ds:uri="http://schemas.microsoft.com/office/2006/metadata/properties"/>
    <ds:schemaRef ds:uri="d8633bb9-caa1-4dd1-bae9-295f3c6e10ec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A6700687</cp:lastModifiedBy>
  <cp:lastPrinted>2019-06-11T09:57:16Z</cp:lastPrinted>
  <dcterms:created xsi:type="dcterms:W3CDTF">2017-11-30T14:42:25Z</dcterms:created>
  <dcterms:modified xsi:type="dcterms:W3CDTF">2020-02-19T15:56:51Z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