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DNCA GLOBAL LEADERS\"/>
    </mc:Choice>
  </mc:AlternateContent>
  <bookViews>
    <workbookView xWindow="-110" yWindow="-110" windowWidth="19420" windowHeight="1042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<sst xmlns="http://schemas.openxmlformats.org/spreadsheetml/2006/main" count="219" uniqueCount="154">
  <si>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</si>
  <si>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</si>
  <si>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</si>
  <si>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</si>
  <si>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</si>
  <si>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</si>
  <si>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</si>
  <si>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</si>
  <si>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</si>
  <si>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</si>
  <si>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</si>
  <si>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</si>
  <si>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</si>
  <si>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</si>
  <si>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</si>
  <si>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</si>
  <si>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</si>
  <si>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</si>
  <si>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</si>
  <si>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</si>
  <si>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</si>
  <si>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</si>
  <si>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</si>
  <si>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</si>
  <si>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</si>
  <si>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</si>
  <si>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</si>
  <si>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</si>
  <si>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</si>
  <si>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</si>
  <si>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</si>
  <si>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</si>
  <si>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</si>
  <si>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</si>
  <si>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</si>
  <si>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</si>
  <si>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</si>
  <si>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</si>
  <si>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</si>
  <si>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</si>
  <si>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</si>
  <si>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</si>
  <si>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</si>
  <si>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</si>
  <si>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</si>
  <si>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</si>
  <si>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</si>
  <si>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</si>
  <si>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</si>
  <si>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</si>
  <si>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</si>
  <si>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</si>
  <si>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</si>
  <si>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</si>
  <si>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</si>
  <si>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</si>
  <si>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</si>
  <si>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</si>
  <si>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</si>
  <si>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</si>
  <si>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</si>
  <si>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</si>
  <si>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</si>
  <si>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</si>
  <si>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</si>
  <si>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</si>
  <si>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</si>
  <si>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</si>
  <si>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</si>
  <si>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</si>
  <si>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</si>
  <si>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</si>
  <si>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</si>
  <si>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</si>
  <si>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</si>
  <si>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</si>
  <si>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</si>
  <si>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</si>
  <si>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</si>
  <si>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</si>
  <si>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</si>
  <si>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</si>
  <si>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</si>
  <si>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</si>
  <si>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</si>
  <si>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</si>
  <si>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</si>
  <si>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</si>
  <si>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</si>
  <si>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</si>
  <si>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</si>
  <si>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</si>
  <si>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</si>
  <si>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</si>
  <si>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</si>
  <si>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</si>
  <si>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</si>
  <si>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</si>
  <si>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</si>
  <si>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</si>
  <si>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</si>
  <si>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</si>
  <si>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</si>
  <si>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</si>
  <si>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</si>
  <si>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</si>
  <si>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</si>
  <si>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</si>
  <si>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</si>
  <si>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</si>
  <si>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</si>
  <si>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</si>
  <si>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</si>
  <si>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</si>
  <si>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</si>
  <si>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</si>
  <si>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</si>
  <si>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</si>
  <si>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</si>
  <si>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</si>
  <si>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</si>
  <si>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</si>
  <si>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</si>
  <si>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</si>
  <si>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</si>
  <si>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</si>
  <si>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</si>
  <si>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</si>
  <si>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</si>
  <si>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</si>
  <si>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</si>
  <si>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</si>
  <si>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</si>
  <si>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</si>
  <si>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</si>
  <si>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</si>
  <si>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</si>
  <si>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</si>
  <si>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</si>
  <si>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</si>
  <si>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</si>
  <si>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</si>
  <si>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</si>
  <si>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</si>
  <si>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</si>
  <si>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</si>
  <si>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</si>
  <si>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</si>
  <si>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DNCA Finance</t>
  </si>
  <si>
    <t>DNCA Invest Beyond Global Leaders</t>
  </si>
  <si>
    <t>Part R</t>
  </si>
  <si>
    <t>LU0383783841</t>
  </si>
  <si>
    <t>*</t>
  </si>
  <si>
    <t>* 20% de la performance positive nette de tous frais par rapport à son indice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</si>
</sst>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260350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31750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260350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81</xdr:row>
          <xdr:rowOff>114300</xdr:rowOff>
        </xdr:from>
        <xdr:to>
          <xdr:col>10</xdr:col>
          <xdr:colOff>146050</xdr:colOff>
          <xdr:row>83</xdr:row>
          <xdr:rowOff>31750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184150</xdr:colOff>
          <xdr:row>83</xdr:row>
          <xdr:rowOff>69850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69850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222250</xdr:rowOff>
        </xdr:from>
        <xdr:to>
          <xdr:col>20</xdr:col>
          <xdr:colOff>31750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31750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184150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260350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260350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260350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260350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260350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260350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260350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260350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31750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31750</xdr:rowOff>
        </xdr:from>
        <xdr:to>
          <xdr:col>20</xdr:col>
          <xdr:colOff>38100</xdr:colOff>
          <xdr:row>68</xdr:row>
          <xdr:rowOff>31750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298450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184150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260350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83</xdr:row>
          <xdr:rowOff>260350</xdr:rowOff>
        </xdr:from>
        <xdr:to>
          <xdr:col>10</xdr:col>
          <xdr:colOff>146050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84</xdr:row>
          <xdr:rowOff>260350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260350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31750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298450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260350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260350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260350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260350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260350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260350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62" zoomScaleNormal="62" workbookViewId="0">
      <selection activeCell="Z14" sqref="Z14:AC14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33"/>
      <c r="AD2" s="7"/>
      <c r="AE2" s="8"/>
      <c r="AF2" s="296" t="s">
        <v>145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142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270" t="s">
        <v>149</v>
      </c>
      <c r="H10" s="270"/>
      <c r="I10" s="270"/>
      <c r="J10" s="270"/>
      <c r="K10" s="270"/>
      <c r="L10" s="305" t="s">
        <v>58</v>
      </c>
      <c r="M10" s="305"/>
      <c r="N10" s="305"/>
      <c r="O10" s="305"/>
      <c r="P10" s="289" t="s">
        <v>150</v>
      </c>
      <c r="Q10" s="306"/>
      <c r="R10" s="307" t="s">
        <v>151</v>
      </c>
      <c r="S10" s="289"/>
      <c r="T10" s="289"/>
      <c r="U10" s="289"/>
      <c r="V10" s="4"/>
      <c r="W10" s="4"/>
      <c r="X10" s="109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93" t="s">
        <v>79</v>
      </c>
      <c r="D12" s="293"/>
      <c r="E12" s="293"/>
      <c r="F12" s="293"/>
      <c r="G12" s="270" t="s">
        <v>148</v>
      </c>
      <c r="H12" s="270"/>
      <c r="I12" s="270"/>
      <c r="J12" s="270"/>
      <c r="K12" s="270"/>
      <c r="L12" s="258" t="s">
        <v>60</v>
      </c>
      <c r="M12" s="258"/>
      <c r="N12" s="258"/>
      <c r="O12" s="258"/>
      <c r="P12" s="252"/>
      <c r="Q12" s="252"/>
      <c r="R12" s="252"/>
      <c r="S12" s="252"/>
      <c r="T12" s="252"/>
      <c r="U12" s="252"/>
      <c r="V12" s="22"/>
      <c r="W12" s="227"/>
      <c r="X12" s="143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35">
      <c r="A14" s="5"/>
      <c r="B14" s="26"/>
      <c r="C14" s="288" t="s">
        <v>59</v>
      </c>
      <c r="D14" s="288"/>
      <c r="E14" s="288"/>
      <c r="F14" s="288"/>
      <c r="G14" s="270"/>
      <c r="H14" s="270"/>
      <c r="I14" s="270"/>
      <c r="J14" s="270"/>
      <c r="K14" s="270"/>
      <c r="L14" s="23"/>
      <c r="M14" s="23"/>
      <c r="N14" s="23"/>
      <c r="O14" s="3"/>
      <c r="P14" s="3"/>
      <c r="Q14" s="3"/>
      <c r="R14" s="3"/>
      <c r="S14" s="138" t="s">
        <v>4</v>
      </c>
      <c r="T14" s="289" t="s">
        <v>13</v>
      </c>
      <c r="U14" s="289"/>
      <c r="V14" s="23"/>
      <c r="W14" s="23"/>
      <c r="X14" s="143"/>
      <c r="Y14" s="142"/>
      <c r="Z14" s="290">
        <v>2500</v>
      </c>
      <c r="AA14" s="270"/>
      <c r="AB14" s="270"/>
      <c r="AC14" s="270"/>
      <c r="AD14" s="27"/>
      <c r="AE14" s="27"/>
      <c r="AF14" s="270"/>
      <c r="AG14" s="270"/>
      <c r="AH14" s="270"/>
      <c r="AI14" s="149"/>
      <c r="AJ14" s="20"/>
      <c r="AK14" s="5"/>
    </row>
    <row r="15" spans="1:37" s="11" customFormat="1" ht="23.15" customHeight="1" x14ac:dyDescent="0.35">
      <c r="A15" s="5"/>
      <c r="B15" s="26"/>
      <c r="C15" s="288"/>
      <c r="D15" s="288"/>
      <c r="E15" s="288"/>
      <c r="F15" s="288"/>
      <c r="G15" s="270"/>
      <c r="H15" s="270"/>
      <c r="I15" s="270"/>
      <c r="J15" s="270"/>
      <c r="K15" s="270"/>
      <c r="L15" s="27"/>
      <c r="M15" s="27"/>
      <c r="N15" s="27"/>
      <c r="O15" s="3"/>
      <c r="P15" s="3"/>
      <c r="Q15" s="3"/>
      <c r="R15" s="3"/>
      <c r="S15" s="138" t="s">
        <v>124</v>
      </c>
      <c r="T15" s="291" t="s">
        <v>13</v>
      </c>
      <c r="U15" s="291"/>
      <c r="V15" s="27"/>
      <c r="W15" s="27"/>
      <c r="X15" s="143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27"/>
      <c r="X17" s="143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228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69" t="s">
        <v>22</v>
      </c>
      <c r="D24" s="270"/>
      <c r="E24" s="270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273"/>
      <c r="N24" s="274"/>
      <c r="O24" s="279"/>
      <c r="P24" s="280"/>
      <c r="Q24" s="280"/>
      <c r="R24" s="280"/>
      <c r="S24" s="280"/>
      <c r="T24" s="280"/>
      <c r="U24" s="281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269"/>
      <c r="D25" s="270"/>
      <c r="E25" s="270"/>
      <c r="F25" s="271"/>
      <c r="G25" s="271"/>
      <c r="H25" s="271"/>
      <c r="I25" s="271"/>
      <c r="J25" s="271"/>
      <c r="K25" s="271"/>
      <c r="L25" s="272"/>
      <c r="M25" s="275"/>
      <c r="N25" s="276"/>
      <c r="O25" s="282"/>
      <c r="P25" s="270"/>
      <c r="Q25" s="270"/>
      <c r="R25" s="270"/>
      <c r="S25" s="270"/>
      <c r="T25" s="270"/>
      <c r="U25" s="283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269"/>
      <c r="D26" s="270"/>
      <c r="E26" s="270"/>
      <c r="F26" s="271"/>
      <c r="G26" s="271"/>
      <c r="H26" s="271"/>
      <c r="I26" s="271"/>
      <c r="J26" s="271"/>
      <c r="K26" s="271"/>
      <c r="L26" s="272"/>
      <c r="M26" s="277"/>
      <c r="N26" s="278"/>
      <c r="O26" s="284"/>
      <c r="P26" s="285"/>
      <c r="Q26" s="285"/>
      <c r="R26" s="285"/>
      <c r="S26" s="285"/>
      <c r="T26" s="285"/>
      <c r="U26" s="286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54">
        <v>0.02</v>
      </c>
      <c r="AD31" s="254"/>
      <c r="AE31" s="239"/>
      <c r="AF31" s="239"/>
      <c r="AG31" s="240" t="s">
        <v>100</v>
      </c>
      <c r="AH31" s="194">
        <v>8.9999999999999993E-3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227"/>
      <c r="X33" s="20"/>
      <c r="Y33" s="44"/>
      <c r="Z33" s="260" t="s">
        <v>99</v>
      </c>
      <c r="AA33" s="260"/>
      <c r="AB33" s="260"/>
      <c r="AC33" s="254"/>
      <c r="AD33" s="25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227"/>
      <c r="X34" s="20"/>
      <c r="Y34" s="44"/>
      <c r="Z34" s="260"/>
      <c r="AA34" s="260"/>
      <c r="AB34" s="260"/>
      <c r="AC34" s="254"/>
      <c r="AD34" s="25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54">
        <v>0.02</v>
      </c>
      <c r="AD36" s="254"/>
      <c r="AE36" s="239"/>
      <c r="AF36" s="239"/>
      <c r="AG36" s="240" t="s">
        <v>100</v>
      </c>
      <c r="AH36" s="194"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20"/>
      <c r="Y38" s="44"/>
      <c r="Z38" s="231"/>
      <c r="AA38" s="48"/>
      <c r="AB38" s="231" t="s">
        <v>55</v>
      </c>
      <c r="AC38" s="254" t="s">
        <v>146</v>
      </c>
      <c r="AD38" s="254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20"/>
      <c r="Y39" s="44"/>
      <c r="Z39" s="48"/>
      <c r="AA39" s="48"/>
      <c r="AB39" s="49"/>
      <c r="AC39" s="255"/>
      <c r="AD39" s="255"/>
      <c r="AE39" s="255"/>
      <c r="AF39" s="255"/>
      <c r="AG39" s="25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20"/>
      <c r="Y40" s="44"/>
      <c r="Z40" s="153"/>
      <c r="AA40" s="48"/>
      <c r="AB40" s="231" t="s">
        <v>101</v>
      </c>
      <c r="AC40" s="257" t="s">
        <v>152</v>
      </c>
      <c r="AD40" s="254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20"/>
      <c r="Y42" s="44"/>
      <c r="Z42" s="238" t="s">
        <v>144</v>
      </c>
      <c r="AA42" s="238"/>
      <c r="AB42" s="248" t="s">
        <v>153</v>
      </c>
      <c r="AC42" s="249"/>
      <c r="AD42" s="249"/>
      <c r="AE42" s="249"/>
      <c r="AF42" s="249"/>
      <c r="AG42" s="249"/>
      <c r="AH42" s="249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249"/>
      <c r="AC43" s="249"/>
      <c r="AD43" s="249"/>
      <c r="AE43" s="249"/>
      <c r="AF43" s="249"/>
      <c r="AG43" s="249"/>
      <c r="AH43" s="249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250" t="s">
        <v>117</v>
      </c>
      <c r="F46" s="250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252" t="s">
        <v>147</v>
      </c>
      <c r="AH46" s="25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252"/>
      <c r="AH47" s="25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260350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177"/>
      <c r="AD2" s="7"/>
      <c r="AE2" s="8"/>
      <c r="AF2" s="296" t="str">
        <f>'Fiche Producteur'!AF2:AH2</f>
        <v>version 1.9  - 19/09/2019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109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354" t="str">
        <f>'Fiche Producteur'!G10:K10</f>
        <v>DNCA Invest Beyond Global Leaders</v>
      </c>
      <c r="H10" s="354"/>
      <c r="I10" s="354"/>
      <c r="J10" s="354"/>
      <c r="K10" s="354"/>
      <c r="L10" s="305" t="s">
        <v>58</v>
      </c>
      <c r="M10" s="305"/>
      <c r="N10" s="305"/>
      <c r="O10" s="305"/>
      <c r="P10" s="369" t="str">
        <f>'Fiche Producteur'!P10:Q10</f>
        <v>Part R</v>
      </c>
      <c r="Q10" s="372"/>
      <c r="R10" s="373" t="str">
        <f>'Fiche Producteur'!R10:U10</f>
        <v>LU0383783841</v>
      </c>
      <c r="S10" s="369"/>
      <c r="T10" s="369"/>
      <c r="U10" s="369"/>
      <c r="V10" s="4"/>
      <c r="W10" s="4"/>
      <c r="X10" s="18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93" t="s">
        <v>79</v>
      </c>
      <c r="D12" s="293"/>
      <c r="E12" s="293"/>
      <c r="F12" s="293"/>
      <c r="G12" s="354" t="str">
        <f>'Fiche Producteur'!G12:K12</f>
        <v>DNCA Finance</v>
      </c>
      <c r="H12" s="354"/>
      <c r="I12" s="354"/>
      <c r="J12" s="354"/>
      <c r="K12" s="354"/>
      <c r="L12" s="258" t="s">
        <v>60</v>
      </c>
      <c r="M12" s="258"/>
      <c r="N12" s="258"/>
      <c r="O12" s="258"/>
      <c r="P12" s="346">
        <f>'Fiche Producteur'!P12:U12</f>
        <v>0</v>
      </c>
      <c r="Q12" s="346"/>
      <c r="R12" s="346"/>
      <c r="S12" s="346"/>
      <c r="T12" s="346"/>
      <c r="U12" s="346"/>
      <c r="V12" s="22"/>
      <c r="W12" s="4"/>
      <c r="X12" s="18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45">
      <c r="A14" s="5"/>
      <c r="B14" s="26"/>
      <c r="C14" s="288" t="s">
        <v>59</v>
      </c>
      <c r="D14" s="288"/>
      <c r="E14" s="288"/>
      <c r="F14" s="288"/>
      <c r="G14" s="354">
        <f>'Fiche Producteur'!G14:K15</f>
        <v>0</v>
      </c>
      <c r="H14" s="354"/>
      <c r="I14" s="354"/>
      <c r="J14" s="354"/>
      <c r="K14" s="354"/>
      <c r="L14" s="23"/>
      <c r="M14" s="23"/>
      <c r="N14" s="23"/>
      <c r="O14" s="3"/>
      <c r="P14" s="3"/>
      <c r="Q14" s="3"/>
      <c r="R14" s="3"/>
      <c r="S14" s="138" t="s">
        <v>4</v>
      </c>
      <c r="T14" s="369" t="str">
        <f>'Fiche Producteur'!T14:U14</f>
        <v>NON</v>
      </c>
      <c r="U14" s="369"/>
      <c r="V14" s="23"/>
      <c r="W14" s="4"/>
      <c r="X14" s="18"/>
      <c r="Y14" s="142"/>
      <c r="Z14" s="370">
        <f>'Fiche Producteur'!Z14:AC14</f>
        <v>2500</v>
      </c>
      <c r="AA14" s="354"/>
      <c r="AB14" s="354"/>
      <c r="AC14" s="354"/>
      <c r="AD14" s="27"/>
      <c r="AE14" s="27"/>
      <c r="AF14" s="354">
        <f>'Fiche Producteur'!AF14:AH14</f>
        <v>0</v>
      </c>
      <c r="AG14" s="354"/>
      <c r="AH14" s="354"/>
      <c r="AI14" s="149"/>
      <c r="AJ14" s="20"/>
      <c r="AK14" s="5"/>
    </row>
    <row r="15" spans="1:37" s="11" customFormat="1" ht="23.15" customHeight="1" x14ac:dyDescent="0.45">
      <c r="A15" s="5"/>
      <c r="B15" s="26"/>
      <c r="C15" s="288"/>
      <c r="D15" s="288"/>
      <c r="E15" s="288"/>
      <c r="F15" s="288"/>
      <c r="G15" s="354"/>
      <c r="H15" s="354"/>
      <c r="I15" s="354"/>
      <c r="J15" s="354"/>
      <c r="K15" s="354"/>
      <c r="L15" s="27"/>
      <c r="M15" s="27"/>
      <c r="N15" s="27"/>
      <c r="O15" s="3"/>
      <c r="P15" s="3"/>
      <c r="Q15" s="3"/>
      <c r="R15" s="3"/>
      <c r="S15" s="138" t="s">
        <v>124</v>
      </c>
      <c r="T15" s="371" t="str">
        <f>'Fiche Producteur'!T15:U15</f>
        <v>NON</v>
      </c>
      <c r="U15" s="371"/>
      <c r="V15" s="27"/>
      <c r="W15" s="4"/>
      <c r="X15" s="18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4"/>
      <c r="X17" s="18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182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52"/>
      <c r="H23" s="352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53" t="str">
        <f>'Fiche Producteur'!C24:E26</f>
        <v>Pas de garantie en capital</v>
      </c>
      <c r="D24" s="354"/>
      <c r="E24" s="354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355">
        <f>'Fiche Producteur'!M24:N26</f>
        <v>0</v>
      </c>
      <c r="N24" s="356"/>
      <c r="O24" s="361">
        <f>'Fiche Producteur'!O24:U26</f>
        <v>0</v>
      </c>
      <c r="P24" s="362"/>
      <c r="Q24" s="362"/>
      <c r="R24" s="362"/>
      <c r="S24" s="362"/>
      <c r="T24" s="362"/>
      <c r="U24" s="363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353"/>
      <c r="D25" s="354"/>
      <c r="E25" s="354"/>
      <c r="F25" s="271"/>
      <c r="G25" s="271"/>
      <c r="H25" s="271"/>
      <c r="I25" s="271"/>
      <c r="J25" s="271"/>
      <c r="K25" s="271"/>
      <c r="L25" s="272"/>
      <c r="M25" s="357"/>
      <c r="N25" s="358"/>
      <c r="O25" s="364"/>
      <c r="P25" s="354"/>
      <c r="Q25" s="354"/>
      <c r="R25" s="354"/>
      <c r="S25" s="354"/>
      <c r="T25" s="354"/>
      <c r="U25" s="365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353"/>
      <c r="D26" s="354"/>
      <c r="E26" s="354"/>
      <c r="F26" s="271"/>
      <c r="G26" s="271"/>
      <c r="H26" s="271"/>
      <c r="I26" s="271"/>
      <c r="J26" s="271"/>
      <c r="K26" s="271"/>
      <c r="L26" s="272"/>
      <c r="M26" s="359"/>
      <c r="N26" s="360"/>
      <c r="O26" s="366"/>
      <c r="P26" s="367"/>
      <c r="Q26" s="367"/>
      <c r="R26" s="367"/>
      <c r="S26" s="367"/>
      <c r="T26" s="367"/>
      <c r="U26" s="368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50">
        <f>'Fiche Producteur'!AC31:AD31</f>
        <v>0.02</v>
      </c>
      <c r="AD31" s="350"/>
      <c r="AE31" s="239"/>
      <c r="AF31" s="239"/>
      <c r="AG31" s="240" t="s">
        <v>100</v>
      </c>
      <c r="AH31" s="223">
        <f>'Fiche Producteur'!AH31</f>
        <v>8.9999999999999993E-3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19"/>
      <c r="X33" s="1"/>
      <c r="Y33" s="44"/>
      <c r="Z33" s="260" t="s">
        <v>99</v>
      </c>
      <c r="AA33" s="260"/>
      <c r="AB33" s="260"/>
      <c r="AC33" s="350">
        <f>'Fiche Producteur'!AC33:AD34</f>
        <v>0</v>
      </c>
      <c r="AD33" s="350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19"/>
      <c r="X34" s="1"/>
      <c r="Y34" s="44"/>
      <c r="Z34" s="260"/>
      <c r="AA34" s="260"/>
      <c r="AB34" s="260"/>
      <c r="AC34" s="350"/>
      <c r="AD34" s="350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50">
        <f>'Fiche Producteur'!AC36:AD36</f>
        <v>0.02</v>
      </c>
      <c r="AD36" s="350"/>
      <c r="AE36" s="239"/>
      <c r="AF36" s="239"/>
      <c r="AG36" s="240" t="s">
        <v>100</v>
      </c>
      <c r="AH36" s="223">
        <f>'Fiche Producteur'!AH36</f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1"/>
      <c r="Y38" s="44"/>
      <c r="Z38" s="175"/>
      <c r="AA38" s="48"/>
      <c r="AB38" s="175" t="s">
        <v>55</v>
      </c>
      <c r="AC38" s="350" t="str">
        <f>'Fiche Producteur'!AC38:AD38</f>
        <v>Néant</v>
      </c>
      <c r="AD38" s="350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1"/>
      <c r="Y39" s="44"/>
      <c r="Z39" s="48"/>
      <c r="AA39" s="48"/>
      <c r="AB39" s="49"/>
      <c r="AC39" s="351"/>
      <c r="AD39" s="351"/>
      <c r="AE39" s="351"/>
      <c r="AF39" s="351"/>
      <c r="AG39" s="351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1"/>
      <c r="Y40" s="44"/>
      <c r="Z40" s="153"/>
      <c r="AA40" s="48"/>
      <c r="AB40" s="175" t="s">
        <v>101</v>
      </c>
      <c r="AC40" s="350" t="str">
        <f>'Fiche Producteur'!AC40:AD40</f>
        <v>*</v>
      </c>
      <c r="AD40" s="350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11" t="str">
        <f>'Fiche Producteur'!AB42:AH43</f>
        <v>* 20% de la performance positive nette de tous frais par rapport à son indice</v>
      </c>
      <c r="AC42" s="311"/>
      <c r="AD42" s="311"/>
      <c r="AE42" s="311"/>
      <c r="AF42" s="311"/>
      <c r="AG42" s="311"/>
      <c r="AH42" s="31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11"/>
      <c r="AC43" s="311"/>
      <c r="AD43" s="311"/>
      <c r="AE43" s="311"/>
      <c r="AF43" s="311"/>
      <c r="AG43" s="311"/>
      <c r="AH43" s="31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250" t="s">
        <v>118</v>
      </c>
      <c r="F46" s="250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346" t="str">
        <f>'Fiche Producteur'!AG46:AH47</f>
        <v>5 ans</v>
      </c>
      <c r="AH46" s="346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346"/>
      <c r="AH47" s="346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99" t="s">
        <v>66</v>
      </c>
      <c r="C49" s="300"/>
      <c r="D49" s="300"/>
      <c r="E49" s="300"/>
      <c r="F49" s="300"/>
      <c r="G49" s="300"/>
      <c r="H49" s="300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  <c r="V49" s="300"/>
      <c r="W49" s="300"/>
      <c r="X49" s="300"/>
      <c r="Y49" s="300"/>
      <c r="Z49" s="300"/>
      <c r="AA49" s="300"/>
      <c r="AB49" s="300"/>
      <c r="AC49" s="300"/>
      <c r="AD49" s="300"/>
      <c r="AE49" s="300"/>
      <c r="AF49" s="300"/>
      <c r="AG49" s="300"/>
      <c r="AH49" s="300"/>
      <c r="AI49" s="300"/>
      <c r="AJ49" s="301"/>
      <c r="AK49" s="5"/>
    </row>
    <row r="50" spans="1:41" s="11" customFormat="1" ht="14.25" customHeight="1" x14ac:dyDescent="0.35">
      <c r="A50" s="5"/>
      <c r="B50" s="302"/>
      <c r="C50" s="303"/>
      <c r="D50" s="303"/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  <c r="V50" s="303"/>
      <c r="W50" s="303"/>
      <c r="X50" s="303"/>
      <c r="Y50" s="303"/>
      <c r="Z50" s="303"/>
      <c r="AA50" s="303"/>
      <c r="AB50" s="303"/>
      <c r="AC50" s="303"/>
      <c r="AD50" s="303"/>
      <c r="AE50" s="303"/>
      <c r="AF50" s="303"/>
      <c r="AG50" s="303"/>
      <c r="AH50" s="303"/>
      <c r="AI50" s="303"/>
      <c r="AJ50" s="304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58" t="s">
        <v>71</v>
      </c>
      <c r="E53" s="258"/>
      <c r="F53" s="184"/>
      <c r="G53" s="347" t="s">
        <v>104</v>
      </c>
      <c r="H53" s="347"/>
      <c r="I53" s="348"/>
      <c r="J53" s="348"/>
      <c r="K53" s="347" t="s">
        <v>103</v>
      </c>
      <c r="L53" s="349"/>
      <c r="M53" s="349"/>
      <c r="N53" s="166"/>
      <c r="O53" s="166"/>
      <c r="P53" s="174"/>
      <c r="Q53" s="18"/>
      <c r="R53" s="50"/>
      <c r="S53" s="294" t="s">
        <v>137</v>
      </c>
      <c r="T53" s="294"/>
      <c r="U53" s="294"/>
      <c r="V53" s="294"/>
      <c r="W53" s="294"/>
      <c r="X53" s="294"/>
      <c r="Y53" s="294"/>
      <c r="Z53" s="294"/>
      <c r="AA53" s="294"/>
      <c r="AB53" s="294"/>
      <c r="AC53" s="294"/>
      <c r="AD53" s="294"/>
      <c r="AE53" s="294"/>
      <c r="AF53" s="22"/>
      <c r="AG53" s="289" t="s">
        <v>138</v>
      </c>
      <c r="AH53" s="289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58"/>
      <c r="E54" s="258"/>
      <c r="F54" s="184"/>
      <c r="G54" s="347"/>
      <c r="H54" s="347"/>
      <c r="I54" s="348"/>
      <c r="J54" s="348"/>
      <c r="K54" s="347"/>
      <c r="L54" s="349"/>
      <c r="M54" s="349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38" t="s">
        <v>119</v>
      </c>
      <c r="E60" s="339"/>
      <c r="F60" s="339"/>
      <c r="G60" s="339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0" t="s">
        <v>127</v>
      </c>
      <c r="S60" s="341"/>
      <c r="T60" s="341"/>
      <c r="U60" s="342"/>
      <c r="V60" s="166"/>
      <c r="W60" s="167"/>
      <c r="X60" s="166"/>
      <c r="Y60" s="166"/>
      <c r="Z60" s="343" t="s">
        <v>131</v>
      </c>
      <c r="AA60" s="344"/>
      <c r="AB60" s="204" t="s">
        <v>132</v>
      </c>
      <c r="AC60" s="345" t="s">
        <v>133</v>
      </c>
      <c r="AD60" s="345"/>
      <c r="AE60" s="345" t="s">
        <v>134</v>
      </c>
      <c r="AF60" s="345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28" t="s">
        <v>135</v>
      </c>
      <c r="S61" s="329"/>
      <c r="T61" s="329"/>
      <c r="U61" s="329"/>
      <c r="V61" s="166"/>
      <c r="W61" s="167"/>
      <c r="X61" s="166"/>
      <c r="Y61" s="166"/>
      <c r="Z61" s="330" t="s">
        <v>127</v>
      </c>
      <c r="AA61" s="330"/>
      <c r="AB61" s="209" t="s">
        <v>128</v>
      </c>
      <c r="AC61" s="330" t="s">
        <v>129</v>
      </c>
      <c r="AD61" s="330"/>
      <c r="AE61" s="330" t="s">
        <v>130</v>
      </c>
      <c r="AF61" s="330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1" t="s">
        <v>68</v>
      </c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220"/>
      <c r="R65" s="100"/>
      <c r="S65" s="332" t="s">
        <v>40</v>
      </c>
      <c r="T65" s="332"/>
      <c r="U65" s="332"/>
      <c r="V65" s="332"/>
      <c r="W65" s="332"/>
      <c r="X65" s="332"/>
      <c r="Y65" s="332"/>
      <c r="Z65" s="332"/>
      <c r="AA65" s="332"/>
      <c r="AB65" s="332"/>
      <c r="AC65" s="332"/>
      <c r="AD65" s="332"/>
      <c r="AE65" s="332"/>
      <c r="AF65" s="332"/>
      <c r="AG65" s="332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33"/>
      <c r="D66" s="334"/>
      <c r="E66" s="334"/>
      <c r="F66" s="334"/>
      <c r="G66" s="334"/>
      <c r="H66" s="334"/>
      <c r="I66" s="334"/>
      <c r="J66" s="334"/>
      <c r="K66" s="334"/>
      <c r="L66" s="334"/>
      <c r="M66" s="334"/>
      <c r="N66" s="334"/>
      <c r="O66" s="334"/>
      <c r="P66" s="334"/>
      <c r="Q66" s="221"/>
      <c r="R66" s="102"/>
      <c r="S66" s="334"/>
      <c r="T66" s="334"/>
      <c r="U66" s="334"/>
      <c r="V66" s="334"/>
      <c r="W66" s="334"/>
      <c r="X66" s="334"/>
      <c r="Y66" s="334"/>
      <c r="Z66" s="334"/>
      <c r="AA66" s="334"/>
      <c r="AB66" s="334"/>
      <c r="AC66" s="334"/>
      <c r="AD66" s="334"/>
      <c r="AE66" s="334"/>
      <c r="AF66" s="334"/>
      <c r="AG66" s="334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99" t="s">
        <v>67</v>
      </c>
      <c r="C78" s="300"/>
      <c r="D78" s="300"/>
      <c r="E78" s="300"/>
      <c r="F78" s="300"/>
      <c r="G78" s="300"/>
      <c r="H78" s="300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  <c r="V78" s="300"/>
      <c r="W78" s="300"/>
      <c r="X78" s="300"/>
      <c r="Y78" s="300"/>
      <c r="Z78" s="300"/>
      <c r="AA78" s="300"/>
      <c r="AB78" s="300"/>
      <c r="AC78" s="300"/>
      <c r="AD78" s="300"/>
      <c r="AE78" s="300"/>
      <c r="AF78" s="300"/>
      <c r="AG78" s="300"/>
      <c r="AH78" s="300"/>
      <c r="AI78" s="300"/>
      <c r="AJ78" s="301"/>
      <c r="AK78" s="5"/>
    </row>
    <row r="79" spans="1:37" s="11" customFormat="1" ht="14.25" customHeight="1" x14ac:dyDescent="0.35">
      <c r="A79" s="5"/>
      <c r="B79" s="302"/>
      <c r="C79" s="303"/>
      <c r="D79" s="303"/>
      <c r="E79" s="303"/>
      <c r="F79" s="303"/>
      <c r="G79" s="303"/>
      <c r="H79" s="303"/>
      <c r="I79" s="303"/>
      <c r="J79" s="303"/>
      <c r="K79" s="303"/>
      <c r="L79" s="303"/>
      <c r="M79" s="303"/>
      <c r="N79" s="303"/>
      <c r="O79" s="303"/>
      <c r="P79" s="303"/>
      <c r="Q79" s="303"/>
      <c r="R79" s="303"/>
      <c r="S79" s="303"/>
      <c r="T79" s="303"/>
      <c r="U79" s="303"/>
      <c r="V79" s="303"/>
      <c r="W79" s="303"/>
      <c r="X79" s="303"/>
      <c r="Y79" s="303"/>
      <c r="Z79" s="303"/>
      <c r="AA79" s="303"/>
      <c r="AB79" s="303"/>
      <c r="AC79" s="303"/>
      <c r="AD79" s="303"/>
      <c r="AE79" s="303"/>
      <c r="AF79" s="303"/>
      <c r="AG79" s="303"/>
      <c r="AH79" s="303"/>
      <c r="AI79" s="303"/>
      <c r="AJ79" s="304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17" t="s">
        <v>69</v>
      </c>
      <c r="D81" s="310"/>
      <c r="E81" s="310"/>
      <c r="F81" s="310"/>
      <c r="G81" s="310"/>
      <c r="H81" s="318"/>
      <c r="I81" s="18"/>
      <c r="J81" s="319" t="s">
        <v>70</v>
      </c>
      <c r="K81" s="320"/>
      <c r="L81" s="320"/>
      <c r="M81" s="320"/>
      <c r="N81" s="320"/>
      <c r="O81" s="320"/>
      <c r="P81" s="320"/>
      <c r="Q81" s="320"/>
      <c r="R81" s="321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22" t="s">
        <v>75</v>
      </c>
      <c r="D82" s="323"/>
      <c r="E82" s="324"/>
      <c r="F82" s="325" t="s">
        <v>76</v>
      </c>
      <c r="G82" s="326"/>
      <c r="H82" s="327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12" t="s">
        <v>107</v>
      </c>
      <c r="D83" s="313"/>
      <c r="E83" s="314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12" t="s">
        <v>141</v>
      </c>
      <c r="D84" s="313"/>
      <c r="E84" s="314"/>
      <c r="F84" s="1"/>
      <c r="G84" s="315" t="s">
        <v>140</v>
      </c>
      <c r="H84" s="316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15"/>
      <c r="H85" s="316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09" t="s">
        <v>84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0"/>
      <c r="M90" s="310"/>
      <c r="N90" s="310"/>
      <c r="O90" s="310"/>
      <c r="P90" s="310"/>
      <c r="Q90" s="310"/>
      <c r="R90" s="310"/>
      <c r="S90" s="310"/>
      <c r="T90" s="310"/>
      <c r="U90" s="310"/>
      <c r="V90" s="310"/>
      <c r="W90" s="310"/>
      <c r="X90" s="310"/>
      <c r="Y90" s="310"/>
      <c r="Z90" s="310"/>
      <c r="AA90" s="310"/>
      <c r="AB90" s="310"/>
      <c r="AC90" s="310"/>
      <c r="AD90" s="310"/>
      <c r="AE90" s="310"/>
      <c r="AF90" s="310"/>
      <c r="AG90" s="310"/>
      <c r="AH90" s="310"/>
      <c r="AI90" s="310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260350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81</xdr:row>
                    <xdr:rowOff>114300</xdr:rowOff>
                  </from>
                  <to>
                    <xdr:col>10</xdr:col>
                    <xdr:colOff>146050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184150</xdr:colOff>
                    <xdr:row>83</xdr:row>
                    <xdr:rowOff>69850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222250</xdr:rowOff>
                  </from>
                  <to>
                    <xdr:col>20</xdr:col>
                    <xdr:colOff>31750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31750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260350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260350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260350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260350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260350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260350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260350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260350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31750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31750</xdr:rowOff>
                  </from>
                  <to>
                    <xdr:col>20</xdr:col>
                    <xdr:colOff>38100</xdr:colOff>
                    <xdr:row>68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184150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260350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83</xdr:row>
                    <xdr:rowOff>260350</xdr:rowOff>
                  </from>
                  <to>
                    <xdr:col>10</xdr:col>
                    <xdr:colOff>146050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84</xdr:row>
                    <xdr:rowOff>260350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260350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298450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260350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260350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260350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260350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260350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260350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1796875" bestFit="1" customWidth="1"/>
    <col min="2" max="3" width="2.1796875" customWidth="1"/>
    <col min="4" max="4" width="35" bestFit="1" customWidth="1"/>
    <col min="5" max="6" width="2.1796875" customWidth="1"/>
    <col min="7" max="7" width="49.179687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d8633bb9-caa1-4dd1-bae9-295f3c6e10ec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