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DBCA\BDD-Prod-Mar\Specifiques\Répertoire GP\_NEW REPERTOIRE PREMIUM\EPARGNE\OFFRE\GAMMES DE FONDS\ELARGISSEMENT UNIVERS\LOT ISR-ESG\FONDS\18 fonds mis en marché en mai 2020\MIROVA OBLI EURO\"/>
    </mc:Choice>
  </mc:AlternateContent>
  <bookViews>
    <workbookView xWindow="21800" yWindow="1400" windowWidth="28550" windowHeight="15380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<sst xmlns="http://schemas.openxmlformats.org/spreadsheetml/2006/main" count="219" uniqueCount="154">
  <si>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</si>
  <si>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</si>
  <si>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</si>
  <si>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</si>
  <si>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</si>
  <si>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</si>
  <si>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</si>
  <si>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</si>
  <si>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</si>
  <si>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</si>
  <si>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</si>
  <si>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</si>
  <si>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</si>
  <si>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</si>
  <si>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</si>
  <si>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</si>
  <si>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</si>
  <si>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</si>
  <si>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</si>
  <si>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</si>
  <si>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</si>
  <si>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</si>
  <si>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</si>
  <si>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</si>
  <si>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</si>
  <si>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</si>
  <si>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</si>
  <si>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</si>
  <si>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</si>
  <si>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</si>
  <si>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</si>
  <si>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</si>
  <si>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</si>
  <si>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</si>
  <si>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</si>
  <si>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</si>
  <si>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</si>
  <si>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</si>
  <si>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</si>
  <si>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</si>
  <si>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</si>
  <si>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</si>
  <si>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</si>
  <si>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</si>
  <si>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</si>
  <si>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</si>
  <si>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</si>
  <si>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</si>
  <si>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</si>
  <si>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</si>
  <si>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</si>
  <si>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</si>
  <si>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</si>
  <si>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</si>
  <si>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</si>
  <si>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</si>
  <si>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</si>
  <si>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</si>
  <si>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</si>
  <si>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</si>
  <si>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</si>
  <si>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</si>
  <si>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</si>
  <si>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</si>
  <si>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</si>
  <si>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</si>
  <si>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</si>
  <si>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</si>
  <si>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</si>
  <si>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</si>
  <si>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</si>
  <si>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</si>
  <si>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</si>
  <si>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</si>
  <si>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</si>
  <si>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</si>
  <si>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</si>
  <si>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</si>
  <si>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</si>
  <si>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</si>
  <si>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</si>
  <si>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</si>
  <si>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</si>
  <si>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</si>
  <si>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</si>
  <si>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</si>
  <si>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</si>
  <si>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</si>
  <si>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</si>
  <si>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</si>
  <si>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</si>
  <si>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</si>
  <si>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</si>
  <si>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</si>
  <si>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</si>
  <si>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</si>
  <si>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</si>
  <si>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</si>
  <si>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</si>
  <si>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</si>
  <si>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</si>
  <si>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</si>
  <si>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</si>
  <si>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</si>
  <si>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</si>
  <si>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</si>
  <si>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</si>
  <si>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</si>
  <si>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</si>
  <si>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</si>
  <si>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</si>
  <si>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</si>
  <si>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</si>
  <si>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</si>
  <si>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</si>
  <si>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</si>
  <si>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</si>
  <si>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</si>
  <si>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</si>
  <si>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</si>
  <si>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</si>
  <si>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</si>
  <si>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</si>
  <si>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</si>
  <si>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</si>
  <si>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</si>
  <si>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</si>
  <si>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</si>
  <si>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</si>
  <si>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</si>
  <si>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</si>
  <si>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</si>
  <si>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</si>
  <si>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</si>
  <si>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</si>
  <si>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</si>
  <si>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</si>
  <si>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</si>
  <si>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</si>
  <si>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</si>
  <si>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</si>
  <si>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</si>
  <si>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</si>
  <si>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</si>
  <si>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</si>
  <si>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</si>
  <si>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Un dix-millième de part</t>
  </si>
  <si>
    <t>Néant</t>
  </si>
  <si>
    <t>Part R</t>
  </si>
  <si>
    <t>NIMI</t>
  </si>
  <si>
    <t>2 ans</t>
  </si>
  <si>
    <t>Mirova Obli Euro</t>
  </si>
  <si>
    <t>FR0010028985</t>
  </si>
  <si>
    <t>frais indirects : 0.30%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</si>
</sst>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2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10" fontId="11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10" fontId="5" fillId="2" borderId="37" xfId="1" applyNumberFormat="1" applyFont="1" applyFill="1" applyBorder="1" applyAlignment="1" applyProtection="1">
      <alignment horizontal="center" vertical="center" wrapText="1"/>
      <protection locked="0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0" fontId="4" fillId="2" borderId="0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10" fontId="5" fillId="2" borderId="37" xfId="1" applyNumberFormat="1" applyFont="1" applyFill="1" applyBorder="1" applyAlignment="1" applyProtection="1">
      <alignment horizontal="center" vertical="center"/>
    </xf>
    <xf numFmtId="10" fontId="0" fillId="3" borderId="0" xfId="0" applyNumberFormat="1" applyFont="1" applyFill="1" applyBorder="1" applyAlignment="1">
      <alignment horizontal="right" vertical="center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19" fillId="3" borderId="46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0" fillId="6" borderId="0" xfId="0" applyFont="1" applyFill="1" applyBorder="1" applyAlignment="1" applyProtection="1">
      <alignment horizontal="center" vertical="top" wrapText="1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fmlaLink="Ref!A32" lockText="1" noThreeD="1"/>
</file>

<file path=xl/ctrlProps/ctrlProp148.xml><?xml version="1.0" encoding="utf-8"?>
<formControlPr xmlns="http://schemas.microsoft.com/office/spreadsheetml/2009/9/main" objectType="CheckBox" checked="Checked" fmlaLink="Ref!A34" lockText="1" noThreeD="1"/>
</file>

<file path=xl/ctrlProps/ctrlProp149.xml><?xml version="1.0" encoding="utf-8"?>
<formControlPr xmlns="http://schemas.microsoft.com/office/spreadsheetml/2009/9/main" objectType="CheckBox" checked="Checked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fmlaLink="Ref!A32" lockText="1" noThreeD="1"/>
</file>

<file path=xl/ctrlProps/ctrlProp154.xml><?xml version="1.0" encoding="utf-8"?>
<formControlPr xmlns="http://schemas.microsoft.com/office/spreadsheetml/2009/9/main" objectType="CheckBox" checked="Checked" fmlaLink="Ref!A34" lockText="1" noThreeD="1"/>
</file>

<file path=xl/ctrlProps/ctrlProp155.xml><?xml version="1.0" encoding="utf-8"?>
<formControlPr xmlns="http://schemas.microsoft.com/office/spreadsheetml/2009/9/main" objectType="CheckBox" checked="Checked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fmlaLink="Ref!A38" lockText="1" noThreeD="1"/>
</file>

<file path=xl/ctrlProps/ctrlProp167.xml><?xml version="1.0" encoding="utf-8"?>
<formControlPr xmlns="http://schemas.microsoft.com/office/spreadsheetml/2009/9/main" objectType="CheckBox" checked="Checked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fmlaLink="Ref!A41" lockText="1" noThreeD="1"/>
</file>

<file path=xl/ctrlProps/ctrlProp170.xml><?xml version="1.0" encoding="utf-8"?>
<formControlPr xmlns="http://schemas.microsoft.com/office/spreadsheetml/2009/9/main" objectType="CheckBox" fmlaLink="Ref!A40" lockText="1" noThreeD="1"/>
</file>

<file path=xl/ctrlProps/ctrlProp171.xml><?xml version="1.0" encoding="utf-8"?>
<formControlPr xmlns="http://schemas.microsoft.com/office/spreadsheetml/2009/9/main" objectType="CheckBox" fmlaLink="Ref!A42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checked="Checked" lockText="1" noThreeD="1"/>
</file>

<file path=xl/ctrlProps/ctrlProp175.xml><?xml version="1.0" encoding="utf-8"?>
<formControlPr xmlns="http://schemas.microsoft.com/office/spreadsheetml/2009/9/main" objectType="CheckBox" checked="Checked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checked="Checked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fmlaLink="Ref!A41" lockText="1" noThreeD="1"/>
</file>

<file path=xl/ctrlProps/ctrlProp180.xml><?xml version="1.0" encoding="utf-8"?>
<formControlPr xmlns="http://schemas.microsoft.com/office/spreadsheetml/2009/9/main" objectType="CheckBox" fmlaLink="Ref!A40" lockText="1" noThreeD="1"/>
</file>

<file path=xl/ctrlProps/ctrlProp181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81</xdr:row>
          <xdr:rowOff>114300</xdr:rowOff>
        </xdr:from>
        <xdr:to>
          <xdr:col>10</xdr:col>
          <xdr:colOff>133350</xdr:colOff>
          <xdr:row>83</xdr:row>
          <xdr:rowOff>19050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82</xdr:row>
          <xdr:rowOff>241300</xdr:rowOff>
        </xdr:from>
        <xdr:to>
          <xdr:col>10</xdr:col>
          <xdr:colOff>146050</xdr:colOff>
          <xdr:row>84</xdr:row>
          <xdr:rowOff>50800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83</xdr:row>
          <xdr:rowOff>57150</xdr:rowOff>
        </xdr:from>
        <xdr:to>
          <xdr:col>6</xdr:col>
          <xdr:colOff>12700</xdr:colOff>
          <xdr:row>83</xdr:row>
          <xdr:rowOff>374650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84</xdr:row>
          <xdr:rowOff>241300</xdr:rowOff>
        </xdr:from>
        <xdr:to>
          <xdr:col>6</xdr:col>
          <xdr:colOff>69850</xdr:colOff>
          <xdr:row>86</xdr:row>
          <xdr:rowOff>57150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31750</xdr:rowOff>
        </xdr:from>
        <xdr:to>
          <xdr:col>2</xdr:col>
          <xdr:colOff>298450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50800</xdr:colOff>
          <xdr:row>84</xdr:row>
          <xdr:rowOff>0</xdr:rowOff>
        </xdr:from>
        <xdr:to>
          <xdr:col>2</xdr:col>
          <xdr:colOff>304800</xdr:colOff>
          <xdr:row>85</xdr:row>
          <xdr:rowOff>50800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88900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107950</xdr:rowOff>
        </xdr:from>
        <xdr:to>
          <xdr:col>20</xdr:col>
          <xdr:colOff>165100</xdr:colOff>
          <xdr:row>83</xdr:row>
          <xdr:rowOff>69850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88900</xdr:rowOff>
        </xdr:from>
        <xdr:to>
          <xdr:col>20</xdr:col>
          <xdr:colOff>38100</xdr:colOff>
          <xdr:row>84</xdr:row>
          <xdr:rowOff>50800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50800</xdr:rowOff>
        </xdr:from>
        <xdr:to>
          <xdr:col>19</xdr:col>
          <xdr:colOff>527050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165100</xdr:colOff>
          <xdr:row>85</xdr:row>
          <xdr:rowOff>209550</xdr:rowOff>
        </xdr:from>
        <xdr:to>
          <xdr:col>20</xdr:col>
          <xdr:colOff>19050</xdr:colOff>
          <xdr:row>87</xdr:row>
          <xdr:rowOff>50800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81</xdr:row>
          <xdr:rowOff>114300</xdr:rowOff>
        </xdr:from>
        <xdr:to>
          <xdr:col>28</xdr:col>
          <xdr:colOff>19050</xdr:colOff>
          <xdr:row>83</xdr:row>
          <xdr:rowOff>50800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83</xdr:row>
          <xdr:rowOff>127000</xdr:rowOff>
        </xdr:from>
        <xdr:to>
          <xdr:col>28</xdr:col>
          <xdr:colOff>0</xdr:colOff>
          <xdr:row>84</xdr:row>
          <xdr:rowOff>88900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84</xdr:row>
          <xdr:rowOff>127000</xdr:rowOff>
        </xdr:from>
        <xdr:to>
          <xdr:col>28</xdr:col>
          <xdr:colOff>38100</xdr:colOff>
          <xdr:row>85</xdr:row>
          <xdr:rowOff>171450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68</xdr:row>
          <xdr:rowOff>0</xdr:rowOff>
        </xdr:from>
        <xdr:to>
          <xdr:col>3</xdr:col>
          <xdr:colOff>247650</xdr:colOff>
          <xdr:row>68</xdr:row>
          <xdr:rowOff>260350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69</xdr:row>
          <xdr:rowOff>0</xdr:rowOff>
        </xdr:from>
        <xdr:to>
          <xdr:col>3</xdr:col>
          <xdr:colOff>247650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70</xdr:row>
          <xdr:rowOff>0</xdr:rowOff>
        </xdr:from>
        <xdr:to>
          <xdr:col>3</xdr:col>
          <xdr:colOff>247650</xdr:colOff>
          <xdr:row>70</xdr:row>
          <xdr:rowOff>260350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12700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12700</xdr:rowOff>
        </xdr:from>
        <xdr:to>
          <xdr:col>20</xdr:col>
          <xdr:colOff>38100</xdr:colOff>
          <xdr:row>70</xdr:row>
          <xdr:rowOff>12700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19050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19050</xdr:rowOff>
        </xdr:from>
        <xdr:to>
          <xdr:col>20</xdr:col>
          <xdr:colOff>38100</xdr:colOff>
          <xdr:row>68</xdr:row>
          <xdr:rowOff>19050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85</xdr:row>
          <xdr:rowOff>241300</xdr:rowOff>
        </xdr:from>
        <xdr:to>
          <xdr:col>28</xdr:col>
          <xdr:colOff>38100</xdr:colOff>
          <xdr:row>86</xdr:row>
          <xdr:rowOff>285750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203200</xdr:colOff>
          <xdr:row>81</xdr:row>
          <xdr:rowOff>114300</xdr:rowOff>
        </xdr:from>
        <xdr:to>
          <xdr:col>32</xdr:col>
          <xdr:colOff>114300</xdr:colOff>
          <xdr:row>83</xdr:row>
          <xdr:rowOff>50800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81</xdr:row>
          <xdr:rowOff>152400</xdr:rowOff>
        </xdr:from>
        <xdr:to>
          <xdr:col>6</xdr:col>
          <xdr:colOff>12700</xdr:colOff>
          <xdr:row>83</xdr:row>
          <xdr:rowOff>31750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85</xdr:row>
          <xdr:rowOff>247650</xdr:rowOff>
        </xdr:from>
        <xdr:to>
          <xdr:col>6</xdr:col>
          <xdr:colOff>69850</xdr:colOff>
          <xdr:row>87</xdr:row>
          <xdr:rowOff>50800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83</xdr:row>
          <xdr:rowOff>247650</xdr:rowOff>
        </xdr:from>
        <xdr:to>
          <xdr:col>10</xdr:col>
          <xdr:colOff>133350</xdr:colOff>
          <xdr:row>85</xdr:row>
          <xdr:rowOff>31750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84</xdr:row>
          <xdr:rowOff>247650</xdr:rowOff>
        </xdr:from>
        <xdr:to>
          <xdr:col>10</xdr:col>
          <xdr:colOff>146050</xdr:colOff>
          <xdr:row>86</xdr:row>
          <xdr:rowOff>88900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222250</xdr:colOff>
          <xdr:row>52</xdr:row>
          <xdr:rowOff>50800</xdr:rowOff>
        </xdr:from>
        <xdr:to>
          <xdr:col>3</xdr:col>
          <xdr:colOff>285750</xdr:colOff>
          <xdr:row>53</xdr:row>
          <xdr:rowOff>222250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topLeftCell="A13" zoomScale="85" zoomScaleNormal="85" workbookViewId="0">
      <selection activeCell="AG46" sqref="AG46:AH47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5" width="11.7265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50" t="s">
        <v>78</v>
      </c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233"/>
      <c r="AD2" s="7"/>
      <c r="AE2" s="8"/>
      <c r="AF2" s="251" t="s">
        <v>145</v>
      </c>
      <c r="AG2" s="251"/>
      <c r="AH2" s="251"/>
      <c r="AI2" s="9"/>
      <c r="AJ2" s="10"/>
      <c r="AK2" s="5"/>
    </row>
    <row r="3" spans="1:37" s="11" customFormat="1" ht="22.5" customHeight="1" x14ac:dyDescent="0.35">
      <c r="A3" s="5"/>
      <c r="B3" s="252" t="s">
        <v>142</v>
      </c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2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2"/>
      <c r="C5" s="253"/>
      <c r="D5" s="253"/>
      <c r="E5" s="253"/>
      <c r="F5" s="253"/>
      <c r="G5" s="253"/>
      <c r="H5" s="253"/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4" t="s">
        <v>83</v>
      </c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  <c r="AF7" s="255"/>
      <c r="AG7" s="255"/>
      <c r="AH7" s="255"/>
      <c r="AI7" s="255"/>
      <c r="AJ7" s="256"/>
      <c r="AK7" s="5"/>
    </row>
    <row r="8" spans="1:37" s="11" customFormat="1" ht="15" customHeight="1" x14ac:dyDescent="0.35">
      <c r="A8" s="5"/>
      <c r="B8" s="257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9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20"/>
      <c r="AK9" s="5"/>
    </row>
    <row r="10" spans="1:37" s="11" customFormat="1" ht="31.5" customHeight="1" x14ac:dyDescent="0.45">
      <c r="A10" s="5"/>
      <c r="B10" s="21"/>
      <c r="C10" s="260" t="s">
        <v>57</v>
      </c>
      <c r="D10" s="260"/>
      <c r="E10" s="260"/>
      <c r="F10" s="260"/>
      <c r="G10" s="261" t="s">
        <v>151</v>
      </c>
      <c r="H10" s="261"/>
      <c r="I10" s="261"/>
      <c r="J10" s="261"/>
      <c r="K10" s="261"/>
      <c r="L10" s="262" t="s">
        <v>58</v>
      </c>
      <c r="M10" s="262"/>
      <c r="N10" s="262"/>
      <c r="O10" s="262"/>
      <c r="P10" s="263" t="s">
        <v>148</v>
      </c>
      <c r="Q10" s="264"/>
      <c r="R10" s="265" t="s">
        <v>152</v>
      </c>
      <c r="S10" s="263"/>
      <c r="T10" s="263"/>
      <c r="U10" s="263"/>
      <c r="V10" s="4"/>
      <c r="W10" s="4"/>
      <c r="X10" s="109"/>
      <c r="Y10" s="41"/>
      <c r="Z10" s="266" t="s">
        <v>86</v>
      </c>
      <c r="AA10" s="266"/>
      <c r="AB10" s="266"/>
      <c r="AC10" s="266"/>
      <c r="AD10" s="266"/>
      <c r="AE10" s="266"/>
      <c r="AF10" s="266"/>
      <c r="AG10" s="266"/>
      <c r="AH10" s="266"/>
      <c r="AI10" s="101"/>
      <c r="AJ10" s="20"/>
      <c r="AK10" s="5"/>
    </row>
    <row r="11" spans="1:37" s="11" customFormat="1" ht="3.75" customHeight="1" x14ac:dyDescent="0.45">
      <c r="A11" s="5"/>
      <c r="B11" s="21"/>
      <c r="C11" s="232"/>
      <c r="D11" s="232"/>
      <c r="E11" s="232"/>
      <c r="F11" s="23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3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5">
      <c r="A12" s="5"/>
      <c r="B12" s="21"/>
      <c r="C12" s="260" t="s">
        <v>79</v>
      </c>
      <c r="D12" s="260"/>
      <c r="E12" s="260"/>
      <c r="F12" s="260"/>
      <c r="G12" s="261" t="s">
        <v>149</v>
      </c>
      <c r="H12" s="261"/>
      <c r="I12" s="261"/>
      <c r="J12" s="261"/>
      <c r="K12" s="261"/>
      <c r="L12" s="267" t="s">
        <v>60</v>
      </c>
      <c r="M12" s="267"/>
      <c r="N12" s="267"/>
      <c r="O12" s="267"/>
      <c r="P12" s="268"/>
      <c r="Q12" s="268"/>
      <c r="R12" s="268"/>
      <c r="S12" s="268"/>
      <c r="T12" s="268"/>
      <c r="U12" s="268"/>
      <c r="V12" s="22"/>
      <c r="W12" s="227"/>
      <c r="X12" s="143"/>
      <c r="Y12" s="142"/>
      <c r="Z12" s="249" t="s">
        <v>51</v>
      </c>
      <c r="AA12" s="249"/>
      <c r="AB12" s="249"/>
      <c r="AC12" s="249"/>
      <c r="AD12" s="147"/>
      <c r="AE12" s="139"/>
      <c r="AF12" s="249" t="s">
        <v>61</v>
      </c>
      <c r="AG12" s="249"/>
      <c r="AH12" s="249"/>
      <c r="AI12" s="109"/>
      <c r="AJ12" s="20"/>
      <c r="AK12" s="5"/>
    </row>
    <row r="13" spans="1:37" s="11" customFormat="1" ht="3.75" customHeight="1" x14ac:dyDescent="0.45">
      <c r="A13" s="5"/>
      <c r="B13" s="24"/>
      <c r="C13" s="232"/>
      <c r="D13" s="232"/>
      <c r="E13" s="232"/>
      <c r="F13" s="232"/>
      <c r="G13" s="3"/>
      <c r="H13" s="3"/>
      <c r="I13" s="3"/>
      <c r="J13" s="3"/>
      <c r="K13" s="3"/>
      <c r="L13" s="236"/>
      <c r="M13" s="236"/>
      <c r="N13" s="25"/>
      <c r="O13" s="25"/>
      <c r="P13" s="25"/>
      <c r="Q13" s="25"/>
      <c r="R13" s="4"/>
      <c r="S13" s="4"/>
      <c r="T13" s="4"/>
      <c r="U13" s="4"/>
      <c r="V13" s="22"/>
      <c r="W13" s="227"/>
      <c r="X13" s="143"/>
      <c r="Y13" s="142"/>
      <c r="Z13" s="249"/>
      <c r="AA13" s="249"/>
      <c r="AB13" s="249"/>
      <c r="AC13" s="249"/>
      <c r="AD13" s="147"/>
      <c r="AE13" s="139"/>
      <c r="AF13" s="249"/>
      <c r="AG13" s="249"/>
      <c r="AH13" s="249"/>
      <c r="AI13" s="143"/>
      <c r="AJ13" s="20"/>
      <c r="AK13" s="5"/>
    </row>
    <row r="14" spans="1:37" s="11" customFormat="1" ht="26.25" customHeight="1" x14ac:dyDescent="0.35">
      <c r="A14" s="5"/>
      <c r="B14" s="26"/>
      <c r="C14" s="269" t="s">
        <v>59</v>
      </c>
      <c r="D14" s="269"/>
      <c r="E14" s="269"/>
      <c r="F14" s="269"/>
      <c r="G14" s="261"/>
      <c r="H14" s="261"/>
      <c r="I14" s="261"/>
      <c r="J14" s="261"/>
      <c r="K14" s="261"/>
      <c r="L14" s="23"/>
      <c r="M14" s="23"/>
      <c r="N14" s="23"/>
      <c r="O14" s="3"/>
      <c r="P14" s="3"/>
      <c r="Q14" s="3"/>
      <c r="R14" s="3"/>
      <c r="S14" s="138" t="s">
        <v>4</v>
      </c>
      <c r="T14" s="263" t="s">
        <v>13</v>
      </c>
      <c r="U14" s="263"/>
      <c r="V14" s="23"/>
      <c r="W14" s="23"/>
      <c r="X14" s="143"/>
      <c r="Y14" s="142"/>
      <c r="Z14" s="270"/>
      <c r="AA14" s="261"/>
      <c r="AB14" s="261"/>
      <c r="AC14" s="261"/>
      <c r="AD14" s="27"/>
      <c r="AE14" s="27"/>
      <c r="AF14" s="261" t="s">
        <v>146</v>
      </c>
      <c r="AG14" s="261"/>
      <c r="AH14" s="261"/>
      <c r="AI14" s="149"/>
      <c r="AJ14" s="20"/>
      <c r="AK14" s="5"/>
    </row>
    <row r="15" spans="1:37" s="11" customFormat="1" ht="23.15" customHeight="1" x14ac:dyDescent="0.35">
      <c r="A15" s="5"/>
      <c r="B15" s="26"/>
      <c r="C15" s="269"/>
      <c r="D15" s="269"/>
      <c r="E15" s="269"/>
      <c r="F15" s="269"/>
      <c r="G15" s="261"/>
      <c r="H15" s="261"/>
      <c r="I15" s="261"/>
      <c r="J15" s="261"/>
      <c r="K15" s="261"/>
      <c r="L15" s="27"/>
      <c r="M15" s="27"/>
      <c r="N15" s="27"/>
      <c r="O15" s="3"/>
      <c r="P15" s="3"/>
      <c r="Q15" s="3"/>
      <c r="R15" s="3"/>
      <c r="S15" s="138" t="s">
        <v>124</v>
      </c>
      <c r="T15" s="271" t="s">
        <v>13</v>
      </c>
      <c r="U15" s="271"/>
      <c r="V15" s="27"/>
      <c r="W15" s="27"/>
      <c r="X15" s="143"/>
      <c r="Y15" s="142"/>
      <c r="Z15" s="27"/>
      <c r="AA15" s="140"/>
      <c r="AB15" s="140"/>
      <c r="AC15" s="272" t="s">
        <v>50</v>
      </c>
      <c r="AD15" s="272"/>
      <c r="AE15" s="272"/>
      <c r="AF15" s="272"/>
      <c r="AG15" s="272"/>
      <c r="AH15" s="27"/>
      <c r="AI15" s="149"/>
      <c r="AJ15" s="20"/>
      <c r="AK15" s="5"/>
    </row>
    <row r="16" spans="1:37" s="11" customFormat="1" ht="4.5" customHeight="1" x14ac:dyDescent="0.35">
      <c r="A16" s="5"/>
      <c r="B16" s="26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3"/>
      <c r="Y16" s="142"/>
      <c r="Z16" s="27"/>
      <c r="AA16" s="140"/>
      <c r="AB16" s="140"/>
      <c r="AC16" s="272"/>
      <c r="AD16" s="272"/>
      <c r="AE16" s="272"/>
      <c r="AF16" s="272"/>
      <c r="AG16" s="272"/>
      <c r="AH16" s="27"/>
      <c r="AI16" s="149"/>
      <c r="AJ16" s="20"/>
      <c r="AK16" s="5"/>
    </row>
    <row r="17" spans="1:38" s="11" customFormat="1" ht="9.75" customHeight="1" x14ac:dyDescent="0.35">
      <c r="A17" s="5"/>
      <c r="B17" s="26"/>
      <c r="C17" s="260"/>
      <c r="D17" s="260"/>
      <c r="E17" s="260"/>
      <c r="F17" s="260"/>
      <c r="G17" s="267"/>
      <c r="H17" s="267"/>
      <c r="I17" s="267"/>
      <c r="J17" s="267"/>
      <c r="K17" s="27"/>
      <c r="L17" s="27"/>
      <c r="M17" s="27"/>
      <c r="N17" s="267"/>
      <c r="O17" s="267"/>
      <c r="P17" s="267"/>
      <c r="Q17" s="267"/>
      <c r="R17" s="267"/>
      <c r="S17" s="267"/>
      <c r="T17" s="267"/>
      <c r="U17" s="267"/>
      <c r="V17" s="27"/>
      <c r="W17" s="27"/>
      <c r="X17" s="143"/>
      <c r="Y17" s="142"/>
      <c r="Z17" s="27"/>
      <c r="AA17" s="27"/>
      <c r="AB17" s="147"/>
      <c r="AC17" s="272"/>
      <c r="AD17" s="272"/>
      <c r="AE17" s="272"/>
      <c r="AF17" s="272"/>
      <c r="AG17" s="272"/>
      <c r="AH17" s="27"/>
      <c r="AI17" s="149"/>
      <c r="AJ17" s="20"/>
      <c r="AK17" s="5"/>
    </row>
    <row r="18" spans="1:38" s="11" customFormat="1" ht="5.25" customHeight="1" x14ac:dyDescent="0.35">
      <c r="A18" s="5"/>
      <c r="B18" s="26"/>
      <c r="C18" s="267"/>
      <c r="D18" s="267"/>
      <c r="E18" s="267"/>
      <c r="F18" s="267"/>
      <c r="G18" s="267"/>
      <c r="H18" s="267"/>
      <c r="I18" s="267"/>
      <c r="J18" s="267"/>
      <c r="K18" s="27"/>
      <c r="L18" s="228"/>
      <c r="M18" s="27"/>
      <c r="N18" s="267"/>
      <c r="O18" s="267"/>
      <c r="P18" s="267"/>
      <c r="Q18" s="267"/>
      <c r="R18" s="267"/>
      <c r="S18" s="267"/>
      <c r="T18" s="267"/>
      <c r="U18" s="267"/>
      <c r="V18" s="27"/>
      <c r="W18" s="27"/>
      <c r="X18" s="152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228"/>
      <c r="D19" s="228"/>
      <c r="E19" s="228"/>
      <c r="F19" s="228"/>
      <c r="G19" s="228"/>
      <c r="H19" s="228"/>
      <c r="I19" s="228"/>
      <c r="J19" s="228"/>
      <c r="K19" s="27"/>
      <c r="L19" s="228"/>
      <c r="M19" s="27"/>
      <c r="N19" s="228"/>
      <c r="O19" s="228"/>
      <c r="P19" s="228"/>
      <c r="Q19" s="228"/>
      <c r="R19" s="228"/>
      <c r="S19" s="228"/>
      <c r="T19" s="228"/>
      <c r="U19" s="22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27"/>
      <c r="AJ19" s="20"/>
      <c r="AK19" s="5"/>
    </row>
    <row r="20" spans="1:38" s="11" customFormat="1" ht="30" customHeight="1" x14ac:dyDescent="0.45">
      <c r="A20" s="5"/>
      <c r="B20" s="31"/>
      <c r="C20" s="274" t="s">
        <v>63</v>
      </c>
      <c r="D20" s="275"/>
      <c r="E20" s="275"/>
      <c r="F20" s="278" t="s">
        <v>26</v>
      </c>
      <c r="G20" s="278"/>
      <c r="H20" s="278"/>
      <c r="I20" s="68"/>
      <c r="J20" s="23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8" t="s">
        <v>35</v>
      </c>
      <c r="AE20" s="278"/>
      <c r="AF20" s="278"/>
      <c r="AG20" s="278"/>
      <c r="AH20" s="278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6"/>
      <c r="D21" s="277"/>
      <c r="E21" s="277"/>
      <c r="F21" s="279" t="s">
        <v>108</v>
      </c>
      <c r="G21" s="279"/>
      <c r="H21" s="279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9"/>
      <c r="AE21" s="279"/>
      <c r="AF21" s="279"/>
      <c r="AG21" s="279"/>
      <c r="AH21" s="279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228"/>
      <c r="D22" s="228"/>
      <c r="E22" s="228"/>
      <c r="F22" s="228"/>
      <c r="G22" s="228"/>
      <c r="H22" s="228"/>
      <c r="I22" s="228"/>
      <c r="J22" s="228"/>
      <c r="K22" s="27"/>
      <c r="L22" s="228"/>
      <c r="M22" s="27"/>
      <c r="N22" s="228"/>
      <c r="O22" s="228"/>
      <c r="P22" s="228"/>
      <c r="Q22" s="228"/>
      <c r="R22" s="228"/>
      <c r="S22" s="228"/>
      <c r="T22" s="228"/>
      <c r="U22" s="22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27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280" t="s">
        <v>22</v>
      </c>
      <c r="D24" s="261"/>
      <c r="E24" s="261"/>
      <c r="F24" s="281" t="str">
        <f>IF(C24="Capital partiellement protégé","Niveau de protection (%) :",IF(C24="Fonds à capital garanti à 100%","Sélectionner la garantie / protection :",""))</f>
        <v/>
      </c>
      <c r="G24" s="281"/>
      <c r="H24" s="281"/>
      <c r="I24" s="281"/>
      <c r="J24" s="281"/>
      <c r="K24" s="281"/>
      <c r="L24" s="282"/>
      <c r="M24" s="283"/>
      <c r="N24" s="284"/>
      <c r="O24" s="289"/>
      <c r="P24" s="290"/>
      <c r="Q24" s="290"/>
      <c r="R24" s="290"/>
      <c r="S24" s="290"/>
      <c r="T24" s="290"/>
      <c r="U24" s="291"/>
      <c r="V24" s="22"/>
      <c r="W24" s="1"/>
      <c r="X24" s="1"/>
      <c r="Y24" s="1"/>
      <c r="Z24" s="297" t="s">
        <v>115</v>
      </c>
      <c r="AA24" s="297"/>
      <c r="AB24" s="297"/>
      <c r="AC24" s="297"/>
      <c r="AD24" s="297"/>
      <c r="AE24" s="297"/>
      <c r="AF24" s="297"/>
      <c r="AG24" s="297"/>
      <c r="AH24" s="297"/>
      <c r="AI24" s="152"/>
      <c r="AJ24" s="151"/>
      <c r="AK24" s="5"/>
    </row>
    <row r="25" spans="1:38" s="11" customFormat="1" ht="14.25" customHeight="1" x14ac:dyDescent="0.45">
      <c r="A25" s="5"/>
      <c r="B25" s="31"/>
      <c r="C25" s="280"/>
      <c r="D25" s="261"/>
      <c r="E25" s="261"/>
      <c r="F25" s="281"/>
      <c r="G25" s="281"/>
      <c r="H25" s="281"/>
      <c r="I25" s="281"/>
      <c r="J25" s="281"/>
      <c r="K25" s="281"/>
      <c r="L25" s="282"/>
      <c r="M25" s="285"/>
      <c r="N25" s="286"/>
      <c r="O25" s="292"/>
      <c r="P25" s="261"/>
      <c r="Q25" s="261"/>
      <c r="R25" s="261"/>
      <c r="S25" s="261"/>
      <c r="T25" s="261"/>
      <c r="U25" s="293"/>
      <c r="V25" s="22"/>
      <c r="W25" s="1"/>
      <c r="X25" s="1"/>
      <c r="Y25" s="1"/>
      <c r="Z25" s="297"/>
      <c r="AA25" s="297"/>
      <c r="AB25" s="297"/>
      <c r="AC25" s="297"/>
      <c r="AD25" s="297"/>
      <c r="AE25" s="297"/>
      <c r="AF25" s="297"/>
      <c r="AG25" s="297"/>
      <c r="AH25" s="297"/>
      <c r="AI25" s="152"/>
      <c r="AJ25" s="151"/>
      <c r="AK25" s="5"/>
    </row>
    <row r="26" spans="1:38" s="11" customFormat="1" ht="12.75" customHeight="1" x14ac:dyDescent="0.45">
      <c r="A26" s="5"/>
      <c r="B26" s="31"/>
      <c r="C26" s="280"/>
      <c r="D26" s="261"/>
      <c r="E26" s="261"/>
      <c r="F26" s="281"/>
      <c r="G26" s="281"/>
      <c r="H26" s="281"/>
      <c r="I26" s="281"/>
      <c r="J26" s="281"/>
      <c r="K26" s="281"/>
      <c r="L26" s="282"/>
      <c r="M26" s="287"/>
      <c r="N26" s="288"/>
      <c r="O26" s="294"/>
      <c r="P26" s="295"/>
      <c r="Q26" s="295"/>
      <c r="R26" s="295"/>
      <c r="S26" s="295"/>
      <c r="T26" s="295"/>
      <c r="U26" s="296"/>
      <c r="V26" s="22"/>
      <c r="W26" s="1"/>
      <c r="X26" s="1"/>
      <c r="Y26" s="1"/>
      <c r="Z26" s="297"/>
      <c r="AA26" s="297"/>
      <c r="AB26" s="297"/>
      <c r="AC26" s="297"/>
      <c r="AD26" s="297"/>
      <c r="AE26" s="297"/>
      <c r="AF26" s="297"/>
      <c r="AG26" s="297"/>
      <c r="AH26" s="29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26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27"/>
      <c r="X29" s="20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2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2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2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27"/>
      <c r="X31" s="20"/>
      <c r="Y31" s="44"/>
      <c r="Z31" s="169"/>
      <c r="AA31" s="139"/>
      <c r="AB31" s="231" t="s">
        <v>98</v>
      </c>
      <c r="AC31" s="273">
        <v>7.0000000000000001E-3</v>
      </c>
      <c r="AD31" s="273"/>
      <c r="AE31" s="239"/>
      <c r="AF31" s="239"/>
      <c r="AG31" s="240" t="s">
        <v>100</v>
      </c>
      <c r="AH31" s="194">
        <v>5.1000000000000004E-3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8" t="s">
        <v>56</v>
      </c>
      <c r="E32" s="298"/>
      <c r="F32" s="298"/>
      <c r="G32" s="298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46"/>
      <c r="T32" s="46"/>
      <c r="U32" s="51"/>
      <c r="V32" s="1"/>
      <c r="W32" s="227"/>
      <c r="X32" s="20"/>
      <c r="Y32" s="44"/>
      <c r="Z32" s="169"/>
      <c r="AA32" s="139"/>
      <c r="AB32" s="231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8"/>
      <c r="E33" s="298"/>
      <c r="F33" s="298"/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46"/>
      <c r="T33" s="46"/>
      <c r="U33" s="51"/>
      <c r="V33" s="1"/>
      <c r="W33" s="227"/>
      <c r="X33" s="20"/>
      <c r="Y33" s="44"/>
      <c r="Z33" s="299" t="s">
        <v>99</v>
      </c>
      <c r="AA33" s="299"/>
      <c r="AB33" s="299"/>
      <c r="AC33" s="273"/>
      <c r="AD33" s="273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8" t="s">
        <v>38</v>
      </c>
      <c r="E34" s="298"/>
      <c r="F34" s="298"/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51"/>
      <c r="V34" s="1"/>
      <c r="W34" s="227"/>
      <c r="X34" s="20"/>
      <c r="Y34" s="44"/>
      <c r="Z34" s="299"/>
      <c r="AA34" s="299"/>
      <c r="AB34" s="299"/>
      <c r="AC34" s="273"/>
      <c r="AD34" s="273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8"/>
      <c r="E35" s="298"/>
      <c r="F35" s="298"/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55"/>
      <c r="V35" s="1"/>
      <c r="W35" s="227"/>
      <c r="X35" s="20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300" t="str">
        <f>IF(Ref!G17,"Mesures Complémentaire ","")</f>
        <v/>
      </c>
      <c r="D36" s="301"/>
      <c r="E36" s="301"/>
      <c r="F36" s="301"/>
      <c r="G36" s="301"/>
      <c r="H36" s="301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27"/>
      <c r="X36" s="20"/>
      <c r="Y36" s="44"/>
      <c r="Z36" s="231"/>
      <c r="AA36" s="48"/>
      <c r="AB36" s="231" t="s">
        <v>53</v>
      </c>
      <c r="AC36" s="302">
        <v>0.01</v>
      </c>
      <c r="AD36" s="273"/>
      <c r="AE36" s="239"/>
      <c r="AF36" s="239"/>
      <c r="AG36" s="240" t="s">
        <v>100</v>
      </c>
      <c r="AH36" s="248">
        <v>0.01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300"/>
      <c r="D37" s="301"/>
      <c r="E37" s="301"/>
      <c r="F37" s="301"/>
      <c r="G37" s="301"/>
      <c r="H37" s="301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6" t="str">
        <f>IF(Ref!G17,"Obligation de faire un questionnaire de compréhension client + formation réseau spécifique au produit (si le produit est complexe au sens de la recommandation AMF/ACPR 2010-05)","")</f>
        <v/>
      </c>
      <c r="E38" s="306"/>
      <c r="F38" s="306"/>
      <c r="G38" s="306"/>
      <c r="H38" s="306"/>
      <c r="I38" s="306"/>
      <c r="J38" s="306"/>
      <c r="K38" s="306"/>
      <c r="L38" s="306"/>
      <c r="M38" s="306"/>
      <c r="N38" s="306"/>
      <c r="O38" s="306"/>
      <c r="P38" s="306"/>
      <c r="Q38" s="306"/>
      <c r="R38" s="306"/>
      <c r="S38" s="306"/>
      <c r="T38" s="306"/>
      <c r="U38" s="55"/>
      <c r="V38" s="22"/>
      <c r="W38" s="22"/>
      <c r="X38" s="20"/>
      <c r="Y38" s="44"/>
      <c r="Z38" s="231"/>
      <c r="AA38" s="48"/>
      <c r="AB38" s="231" t="s">
        <v>55</v>
      </c>
      <c r="AC38" s="273" t="s">
        <v>147</v>
      </c>
      <c r="AD38" s="273"/>
      <c r="AE38" s="239"/>
      <c r="AF38" s="239"/>
      <c r="AG38" s="240" t="s">
        <v>100</v>
      </c>
      <c r="AH38" s="194" t="s">
        <v>147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6"/>
      <c r="E39" s="306"/>
      <c r="F39" s="306"/>
      <c r="G39" s="306"/>
      <c r="H39" s="306"/>
      <c r="I39" s="306"/>
      <c r="J39" s="306"/>
      <c r="K39" s="306"/>
      <c r="L39" s="306"/>
      <c r="M39" s="306"/>
      <c r="N39" s="306"/>
      <c r="O39" s="306"/>
      <c r="P39" s="306"/>
      <c r="Q39" s="306"/>
      <c r="R39" s="306"/>
      <c r="S39" s="306"/>
      <c r="T39" s="306"/>
      <c r="U39" s="57"/>
      <c r="V39" s="22"/>
      <c r="W39" s="22"/>
      <c r="X39" s="20"/>
      <c r="Y39" s="44"/>
      <c r="Z39" s="48"/>
      <c r="AA39" s="48"/>
      <c r="AB39" s="49"/>
      <c r="AC39" s="307"/>
      <c r="AD39" s="307"/>
      <c r="AE39" s="307"/>
      <c r="AF39" s="307"/>
      <c r="AG39" s="307"/>
      <c r="AH39" s="23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8" t="str">
        <f>IF(Ref!G17,"Formation du réseau ","")</f>
        <v/>
      </c>
      <c r="E40" s="308"/>
      <c r="F40" s="308"/>
      <c r="G40" s="308"/>
      <c r="H40" s="308"/>
      <c r="I40" s="308"/>
      <c r="J40" s="308"/>
      <c r="K40" s="308"/>
      <c r="L40" s="308"/>
      <c r="M40" s="308"/>
      <c r="N40" s="308"/>
      <c r="O40" s="308"/>
      <c r="P40" s="308"/>
      <c r="Q40" s="308"/>
      <c r="R40" s="308"/>
      <c r="S40" s="308"/>
      <c r="T40" s="308"/>
      <c r="U40" s="51"/>
      <c r="V40" s="22"/>
      <c r="W40" s="22"/>
      <c r="X40" s="20"/>
      <c r="Y40" s="44"/>
      <c r="Z40" s="153"/>
      <c r="AA40" s="48"/>
      <c r="AB40" s="231" t="s">
        <v>101</v>
      </c>
      <c r="AC40" s="302"/>
      <c r="AD40" s="273"/>
      <c r="AE40" s="168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20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7"/>
      <c r="I42" s="267"/>
      <c r="J42" s="267"/>
      <c r="K42" s="267"/>
      <c r="L42" s="267"/>
      <c r="M42" s="267"/>
      <c r="N42" s="267"/>
      <c r="O42" s="267"/>
      <c r="P42" s="267"/>
      <c r="Q42" s="267"/>
      <c r="R42" s="267"/>
      <c r="S42" s="267"/>
      <c r="T42" s="267"/>
      <c r="U42" s="47"/>
      <c r="V42" s="22"/>
      <c r="W42" s="22"/>
      <c r="X42" s="20"/>
      <c r="Y42" s="44"/>
      <c r="Z42" s="238" t="s">
        <v>144</v>
      </c>
      <c r="AA42" s="238"/>
      <c r="AB42" s="303" t="s">
        <v>153</v>
      </c>
      <c r="AC42" s="303"/>
      <c r="AD42" s="303"/>
      <c r="AE42" s="303"/>
      <c r="AF42" s="303"/>
      <c r="AG42" s="303"/>
      <c r="AH42" s="303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7" t="str">
        <f>IF(H42,"Questionnaire de compréhension client + formation réseau spécifique au produit (si le produit est complexe au sens de la recommandation AMF/ACPR 2010-05)","")</f>
        <v/>
      </c>
      <c r="N43" s="267"/>
      <c r="O43" s="267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38"/>
      <c r="AA43" s="238"/>
      <c r="AB43" s="303"/>
      <c r="AC43" s="303"/>
      <c r="AD43" s="303"/>
      <c r="AE43" s="303"/>
      <c r="AF43" s="303"/>
      <c r="AG43" s="303"/>
      <c r="AH43" s="303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05" t="s">
        <v>110</v>
      </c>
      <c r="E46" s="304" t="s">
        <v>117</v>
      </c>
      <c r="F46" s="304"/>
      <c r="G46" s="196">
        <v>3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5" t="s">
        <v>72</v>
      </c>
      <c r="AA46" s="305"/>
      <c r="AB46" s="305"/>
      <c r="AC46" s="305"/>
      <c r="AD46" s="305"/>
      <c r="AE46" s="305"/>
      <c r="AF46" s="305"/>
      <c r="AG46" s="268" t="s">
        <v>150</v>
      </c>
      <c r="AH46" s="268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305"/>
      <c r="AA47" s="305"/>
      <c r="AB47" s="305"/>
      <c r="AC47" s="305"/>
      <c r="AD47" s="305"/>
      <c r="AE47" s="305"/>
      <c r="AF47" s="305"/>
      <c r="AG47" s="268"/>
      <c r="AH47" s="268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26"/>
      <c r="AJ48" s="36"/>
      <c r="AK48" s="5"/>
    </row>
    <row r="49" spans="6:35" ht="21" x14ac:dyDescent="0.35">
      <c r="F49" s="137"/>
      <c r="G49" s="137"/>
      <c r="H49" s="137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35">
      <c r="AI50" s="14"/>
    </row>
    <row r="51" spans="6:35" x14ac:dyDescent="0.35">
      <c r="AI51" s="14"/>
    </row>
    <row r="52" spans="6:35" x14ac:dyDescent="0.35">
      <c r="AI52" s="14"/>
    </row>
    <row r="53" spans="6:35" x14ac:dyDescent="0.35">
      <c r="AI53" s="14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topLeftCell="A65" zoomScale="85" zoomScaleNormal="85" workbookViewId="0">
      <selection activeCell="R60" sqref="R60:U60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5" width="11.7265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50" t="s">
        <v>78</v>
      </c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177"/>
      <c r="AD2" s="7"/>
      <c r="AE2" s="8"/>
      <c r="AF2" s="251" t="str">
        <f>'Fiche Producteur'!AF2:AH2</f>
        <v>version 1.9  - 19/09/2019</v>
      </c>
      <c r="AG2" s="251"/>
      <c r="AH2" s="251"/>
      <c r="AI2" s="9"/>
      <c r="AJ2" s="10"/>
      <c r="AK2" s="5"/>
    </row>
    <row r="3" spans="1:37" s="11" customFormat="1" ht="22.5" customHeight="1" x14ac:dyDescent="0.35">
      <c r="A3" s="5"/>
      <c r="B3" s="252" t="s">
        <v>109</v>
      </c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2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2"/>
      <c r="C5" s="253"/>
      <c r="D5" s="253"/>
      <c r="E5" s="253"/>
      <c r="F5" s="253"/>
      <c r="G5" s="253"/>
      <c r="H5" s="253"/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4" t="s">
        <v>83</v>
      </c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  <c r="AF7" s="255"/>
      <c r="AG7" s="255"/>
      <c r="AH7" s="255"/>
      <c r="AI7" s="255"/>
      <c r="AJ7" s="256"/>
      <c r="AK7" s="5"/>
    </row>
    <row r="8" spans="1:37" s="11" customFormat="1" ht="15" customHeight="1" x14ac:dyDescent="0.35">
      <c r="A8" s="5"/>
      <c r="B8" s="257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9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45">
      <c r="A10" s="5"/>
      <c r="B10" s="21"/>
      <c r="C10" s="260" t="s">
        <v>57</v>
      </c>
      <c r="D10" s="260"/>
      <c r="E10" s="260"/>
      <c r="F10" s="260"/>
      <c r="G10" s="309" t="str">
        <f>'Fiche Producteur'!G10:K10</f>
        <v>Mirova Obli Euro</v>
      </c>
      <c r="H10" s="309"/>
      <c r="I10" s="309"/>
      <c r="J10" s="309"/>
      <c r="K10" s="309"/>
      <c r="L10" s="262" t="s">
        <v>58</v>
      </c>
      <c r="M10" s="262"/>
      <c r="N10" s="262"/>
      <c r="O10" s="262"/>
      <c r="P10" s="310" t="str">
        <f>'Fiche Producteur'!P10:Q10</f>
        <v>Part R</v>
      </c>
      <c r="Q10" s="311"/>
      <c r="R10" s="312" t="str">
        <f>'Fiche Producteur'!R10:U10</f>
        <v>FR0010028985</v>
      </c>
      <c r="S10" s="310"/>
      <c r="T10" s="310"/>
      <c r="U10" s="310"/>
      <c r="V10" s="4"/>
      <c r="W10" s="4"/>
      <c r="X10" s="18"/>
      <c r="Y10" s="41"/>
      <c r="Z10" s="266" t="s">
        <v>86</v>
      </c>
      <c r="AA10" s="266"/>
      <c r="AB10" s="266"/>
      <c r="AC10" s="266"/>
      <c r="AD10" s="266"/>
      <c r="AE10" s="266"/>
      <c r="AF10" s="266"/>
      <c r="AG10" s="266"/>
      <c r="AH10" s="266"/>
      <c r="AI10" s="101"/>
      <c r="AJ10" s="20"/>
      <c r="AK10" s="5"/>
    </row>
    <row r="11" spans="1:37" s="11" customFormat="1" ht="3.75" customHeight="1" x14ac:dyDescent="0.45">
      <c r="A11" s="5"/>
      <c r="B11" s="21"/>
      <c r="C11" s="180"/>
      <c r="D11" s="180"/>
      <c r="E11" s="180"/>
      <c r="F11" s="18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45">
      <c r="A12" s="5"/>
      <c r="B12" s="21"/>
      <c r="C12" s="260" t="s">
        <v>79</v>
      </c>
      <c r="D12" s="260"/>
      <c r="E12" s="260"/>
      <c r="F12" s="260"/>
      <c r="G12" s="309" t="str">
        <f>'Fiche Producteur'!G12:K12</f>
        <v>NIMI</v>
      </c>
      <c r="H12" s="309"/>
      <c r="I12" s="309"/>
      <c r="J12" s="309"/>
      <c r="K12" s="309"/>
      <c r="L12" s="267" t="s">
        <v>60</v>
      </c>
      <c r="M12" s="267"/>
      <c r="N12" s="267"/>
      <c r="O12" s="267"/>
      <c r="P12" s="313">
        <f>'Fiche Producteur'!P12:U12</f>
        <v>0</v>
      </c>
      <c r="Q12" s="313"/>
      <c r="R12" s="313"/>
      <c r="S12" s="313"/>
      <c r="T12" s="313"/>
      <c r="U12" s="313"/>
      <c r="V12" s="22"/>
      <c r="W12" s="4"/>
      <c r="X12" s="18"/>
      <c r="Y12" s="142"/>
      <c r="Z12" s="249" t="s">
        <v>51</v>
      </c>
      <c r="AA12" s="249"/>
      <c r="AB12" s="249"/>
      <c r="AC12" s="249"/>
      <c r="AD12" s="147"/>
      <c r="AE12" s="139"/>
      <c r="AF12" s="249" t="s">
        <v>61</v>
      </c>
      <c r="AG12" s="249"/>
      <c r="AH12" s="249"/>
      <c r="AI12" s="109"/>
      <c r="AJ12" s="20"/>
      <c r="AK12" s="5"/>
    </row>
    <row r="13" spans="1:37" s="11" customFormat="1" ht="3.75" customHeight="1" x14ac:dyDescent="0.45">
      <c r="A13" s="5"/>
      <c r="B13" s="24"/>
      <c r="C13" s="180"/>
      <c r="D13" s="180"/>
      <c r="E13" s="180"/>
      <c r="F13" s="180"/>
      <c r="G13" s="3"/>
      <c r="H13" s="3"/>
      <c r="I13" s="3"/>
      <c r="J13" s="3"/>
      <c r="K13" s="3"/>
      <c r="L13" s="181"/>
      <c r="M13" s="181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2"/>
      <c r="Z13" s="249"/>
      <c r="AA13" s="249"/>
      <c r="AB13" s="249"/>
      <c r="AC13" s="249"/>
      <c r="AD13" s="147"/>
      <c r="AE13" s="139"/>
      <c r="AF13" s="249"/>
      <c r="AG13" s="249"/>
      <c r="AH13" s="249"/>
      <c r="AI13" s="143"/>
      <c r="AJ13" s="20"/>
      <c r="AK13" s="5"/>
    </row>
    <row r="14" spans="1:37" s="11" customFormat="1" ht="26.25" customHeight="1" x14ac:dyDescent="0.45">
      <c r="A14" s="5"/>
      <c r="B14" s="26"/>
      <c r="C14" s="269" t="s">
        <v>59</v>
      </c>
      <c r="D14" s="269"/>
      <c r="E14" s="269"/>
      <c r="F14" s="269"/>
      <c r="G14" s="309">
        <f>'Fiche Producteur'!G14:K15</f>
        <v>0</v>
      </c>
      <c r="H14" s="309"/>
      <c r="I14" s="309"/>
      <c r="J14" s="309"/>
      <c r="K14" s="309"/>
      <c r="L14" s="23"/>
      <c r="M14" s="23"/>
      <c r="N14" s="23"/>
      <c r="O14" s="3"/>
      <c r="P14" s="3"/>
      <c r="Q14" s="3"/>
      <c r="R14" s="3"/>
      <c r="S14" s="138" t="s">
        <v>4</v>
      </c>
      <c r="T14" s="310" t="str">
        <f>'Fiche Producteur'!T14:U14</f>
        <v>NON</v>
      </c>
      <c r="U14" s="310"/>
      <c r="V14" s="23"/>
      <c r="W14" s="4"/>
      <c r="X14" s="18"/>
      <c r="Y14" s="142"/>
      <c r="Z14" s="314">
        <f>'Fiche Producteur'!Z14:AC14</f>
        <v>0</v>
      </c>
      <c r="AA14" s="309"/>
      <c r="AB14" s="309"/>
      <c r="AC14" s="309"/>
      <c r="AD14" s="27"/>
      <c r="AE14" s="27"/>
      <c r="AF14" s="309" t="str">
        <f>'Fiche Producteur'!AF14:AH14</f>
        <v>Un dix-millième de part</v>
      </c>
      <c r="AG14" s="309"/>
      <c r="AH14" s="309"/>
      <c r="AI14" s="149"/>
      <c r="AJ14" s="20"/>
      <c r="AK14" s="5"/>
    </row>
    <row r="15" spans="1:37" s="11" customFormat="1" ht="23.15" customHeight="1" x14ac:dyDescent="0.45">
      <c r="A15" s="5"/>
      <c r="B15" s="26"/>
      <c r="C15" s="269"/>
      <c r="D15" s="269"/>
      <c r="E15" s="269"/>
      <c r="F15" s="269"/>
      <c r="G15" s="309"/>
      <c r="H15" s="309"/>
      <c r="I15" s="309"/>
      <c r="J15" s="309"/>
      <c r="K15" s="309"/>
      <c r="L15" s="27"/>
      <c r="M15" s="27"/>
      <c r="N15" s="27"/>
      <c r="O15" s="3"/>
      <c r="P15" s="3"/>
      <c r="Q15" s="3"/>
      <c r="R15" s="3"/>
      <c r="S15" s="138" t="s">
        <v>124</v>
      </c>
      <c r="T15" s="315" t="str">
        <f>'Fiche Producteur'!T15:U15</f>
        <v>NON</v>
      </c>
      <c r="U15" s="315"/>
      <c r="V15" s="27"/>
      <c r="W15" s="4"/>
      <c r="X15" s="18"/>
      <c r="Y15" s="142"/>
      <c r="Z15" s="27"/>
      <c r="AA15" s="140"/>
      <c r="AB15" s="140"/>
      <c r="AC15" s="272" t="s">
        <v>50</v>
      </c>
      <c r="AD15" s="272"/>
      <c r="AE15" s="272"/>
      <c r="AF15" s="272"/>
      <c r="AG15" s="272"/>
      <c r="AH15" s="27"/>
      <c r="AI15" s="149"/>
      <c r="AJ15" s="20"/>
      <c r="AK15" s="5"/>
    </row>
    <row r="16" spans="1:37" s="11" customFormat="1" ht="4.5" customHeight="1" x14ac:dyDescent="0.45">
      <c r="A16" s="5"/>
      <c r="B16" s="2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2"/>
      <c r="Z16" s="27"/>
      <c r="AA16" s="140"/>
      <c r="AB16" s="140"/>
      <c r="AC16" s="272"/>
      <c r="AD16" s="272"/>
      <c r="AE16" s="272"/>
      <c r="AF16" s="272"/>
      <c r="AG16" s="272"/>
      <c r="AH16" s="27"/>
      <c r="AI16" s="149"/>
      <c r="AJ16" s="20"/>
      <c r="AK16" s="5"/>
    </row>
    <row r="17" spans="1:38" s="11" customFormat="1" ht="9.75" customHeight="1" x14ac:dyDescent="0.45">
      <c r="A17" s="5"/>
      <c r="B17" s="26"/>
      <c r="C17" s="260"/>
      <c r="D17" s="260"/>
      <c r="E17" s="260"/>
      <c r="F17" s="260"/>
      <c r="G17" s="267"/>
      <c r="H17" s="267"/>
      <c r="I17" s="267"/>
      <c r="J17" s="267"/>
      <c r="K17" s="27"/>
      <c r="L17" s="27"/>
      <c r="M17" s="27"/>
      <c r="N17" s="267"/>
      <c r="O17" s="267"/>
      <c r="P17" s="267"/>
      <c r="Q17" s="267"/>
      <c r="R17" s="267"/>
      <c r="S17" s="267"/>
      <c r="T17" s="267"/>
      <c r="U17" s="267"/>
      <c r="V17" s="27"/>
      <c r="W17" s="4"/>
      <c r="X17" s="18"/>
      <c r="Y17" s="142"/>
      <c r="Z17" s="27"/>
      <c r="AA17" s="27"/>
      <c r="AB17" s="147"/>
      <c r="AC17" s="272"/>
      <c r="AD17" s="272"/>
      <c r="AE17" s="272"/>
      <c r="AF17" s="272"/>
      <c r="AG17" s="272"/>
      <c r="AH17" s="27"/>
      <c r="AI17" s="149"/>
      <c r="AJ17" s="20"/>
      <c r="AK17" s="5"/>
    </row>
    <row r="18" spans="1:38" s="11" customFormat="1" ht="5.25" customHeight="1" x14ac:dyDescent="0.45">
      <c r="A18" s="5"/>
      <c r="B18" s="26"/>
      <c r="C18" s="267"/>
      <c r="D18" s="267"/>
      <c r="E18" s="267"/>
      <c r="F18" s="267"/>
      <c r="G18" s="267"/>
      <c r="H18" s="267"/>
      <c r="I18" s="267"/>
      <c r="J18" s="267"/>
      <c r="K18" s="27"/>
      <c r="L18" s="182"/>
      <c r="M18" s="27"/>
      <c r="N18" s="267"/>
      <c r="O18" s="267"/>
      <c r="P18" s="267"/>
      <c r="Q18" s="267"/>
      <c r="R18" s="267"/>
      <c r="S18" s="267"/>
      <c r="T18" s="267"/>
      <c r="U18" s="267"/>
      <c r="V18" s="27"/>
      <c r="W18" s="4"/>
      <c r="X18" s="18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182"/>
      <c r="D19" s="182"/>
      <c r="E19" s="182"/>
      <c r="F19" s="182"/>
      <c r="G19" s="182"/>
      <c r="H19" s="182"/>
      <c r="I19" s="182"/>
      <c r="J19" s="182"/>
      <c r="K19" s="27"/>
      <c r="L19" s="182"/>
      <c r="M19" s="27"/>
      <c r="N19" s="182"/>
      <c r="O19" s="182"/>
      <c r="P19" s="182"/>
      <c r="Q19" s="182"/>
      <c r="R19" s="182"/>
      <c r="S19" s="182"/>
      <c r="T19" s="182"/>
      <c r="U19" s="182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45">
      <c r="A20" s="5"/>
      <c r="B20" s="31"/>
      <c r="C20" s="274" t="s">
        <v>63</v>
      </c>
      <c r="D20" s="275"/>
      <c r="E20" s="275"/>
      <c r="F20" s="278" t="s">
        <v>26</v>
      </c>
      <c r="G20" s="278"/>
      <c r="H20" s="278"/>
      <c r="I20" s="68"/>
      <c r="J20" s="22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8" t="s">
        <v>35</v>
      </c>
      <c r="AE20" s="278"/>
      <c r="AF20" s="278"/>
      <c r="AG20" s="278"/>
      <c r="AH20" s="278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6"/>
      <c r="D21" s="277"/>
      <c r="E21" s="277"/>
      <c r="F21" s="279" t="s">
        <v>108</v>
      </c>
      <c r="G21" s="279"/>
      <c r="H21" s="279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9"/>
      <c r="AE21" s="279"/>
      <c r="AF21" s="279"/>
      <c r="AG21" s="279"/>
      <c r="AH21" s="279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182"/>
      <c r="D22" s="182"/>
      <c r="E22" s="182"/>
      <c r="F22" s="182"/>
      <c r="G22" s="182"/>
      <c r="H22" s="182"/>
      <c r="I22" s="182"/>
      <c r="J22" s="182"/>
      <c r="K22" s="27"/>
      <c r="L22" s="182"/>
      <c r="M22" s="27"/>
      <c r="N22" s="182"/>
      <c r="O22" s="182"/>
      <c r="P22" s="182"/>
      <c r="Q22" s="182"/>
      <c r="R22" s="182"/>
      <c r="S22" s="182"/>
      <c r="T22" s="182"/>
      <c r="U22" s="182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316"/>
      <c r="H23" s="316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317" t="str">
        <f>'Fiche Producteur'!C24:E26</f>
        <v>Pas de garantie en capital</v>
      </c>
      <c r="D24" s="309"/>
      <c r="E24" s="309"/>
      <c r="F24" s="281" t="str">
        <f>IF(C24="Capital partiellement protégé","Niveau de protection (%) :",IF(C24="Fonds à capital garanti à 100%","Sélectionner la garantie / protection :",""))</f>
        <v/>
      </c>
      <c r="G24" s="281"/>
      <c r="H24" s="281"/>
      <c r="I24" s="281"/>
      <c r="J24" s="281"/>
      <c r="K24" s="281"/>
      <c r="L24" s="282"/>
      <c r="M24" s="318">
        <f>'Fiche Producteur'!M24:N26</f>
        <v>0</v>
      </c>
      <c r="N24" s="319"/>
      <c r="O24" s="324">
        <f>'Fiche Producteur'!O24:U26</f>
        <v>0</v>
      </c>
      <c r="P24" s="325"/>
      <c r="Q24" s="325"/>
      <c r="R24" s="325"/>
      <c r="S24" s="325"/>
      <c r="T24" s="325"/>
      <c r="U24" s="326"/>
      <c r="V24" s="22"/>
      <c r="W24" s="1"/>
      <c r="X24" s="1"/>
      <c r="Y24" s="1"/>
      <c r="Z24" s="297" t="s">
        <v>115</v>
      </c>
      <c r="AA24" s="297"/>
      <c r="AB24" s="297"/>
      <c r="AC24" s="297"/>
      <c r="AD24" s="297"/>
      <c r="AE24" s="297"/>
      <c r="AF24" s="297"/>
      <c r="AG24" s="297"/>
      <c r="AH24" s="297"/>
      <c r="AI24" s="152"/>
      <c r="AJ24" s="151"/>
      <c r="AK24" s="5"/>
    </row>
    <row r="25" spans="1:38" s="11" customFormat="1" ht="14.25" customHeight="1" x14ac:dyDescent="0.45">
      <c r="A25" s="5"/>
      <c r="B25" s="31"/>
      <c r="C25" s="317"/>
      <c r="D25" s="309"/>
      <c r="E25" s="309"/>
      <c r="F25" s="281"/>
      <c r="G25" s="281"/>
      <c r="H25" s="281"/>
      <c r="I25" s="281"/>
      <c r="J25" s="281"/>
      <c r="K25" s="281"/>
      <c r="L25" s="282"/>
      <c r="M25" s="320"/>
      <c r="N25" s="321"/>
      <c r="O25" s="327"/>
      <c r="P25" s="309"/>
      <c r="Q25" s="309"/>
      <c r="R25" s="309"/>
      <c r="S25" s="309"/>
      <c r="T25" s="309"/>
      <c r="U25" s="328"/>
      <c r="V25" s="22"/>
      <c r="W25" s="1"/>
      <c r="X25" s="1"/>
      <c r="Y25" s="1"/>
      <c r="Z25" s="297"/>
      <c r="AA25" s="297"/>
      <c r="AB25" s="297"/>
      <c r="AC25" s="297"/>
      <c r="AD25" s="297"/>
      <c r="AE25" s="297"/>
      <c r="AF25" s="297"/>
      <c r="AG25" s="297"/>
      <c r="AH25" s="297"/>
      <c r="AI25" s="152"/>
      <c r="AJ25" s="151"/>
      <c r="AK25" s="5"/>
    </row>
    <row r="26" spans="1:38" s="11" customFormat="1" ht="12.75" customHeight="1" x14ac:dyDescent="0.45">
      <c r="A26" s="5"/>
      <c r="B26" s="31"/>
      <c r="C26" s="317"/>
      <c r="D26" s="309"/>
      <c r="E26" s="309"/>
      <c r="F26" s="281"/>
      <c r="G26" s="281"/>
      <c r="H26" s="281"/>
      <c r="I26" s="281"/>
      <c r="J26" s="281"/>
      <c r="K26" s="281"/>
      <c r="L26" s="282"/>
      <c r="M26" s="322"/>
      <c r="N26" s="323"/>
      <c r="O26" s="329"/>
      <c r="P26" s="330"/>
      <c r="Q26" s="330"/>
      <c r="R26" s="330"/>
      <c r="S26" s="330"/>
      <c r="T26" s="330"/>
      <c r="U26" s="331"/>
      <c r="V26" s="22"/>
      <c r="W26" s="1"/>
      <c r="X26" s="1"/>
      <c r="Y26" s="1"/>
      <c r="Z26" s="297"/>
      <c r="AA26" s="297"/>
      <c r="AB26" s="297"/>
      <c r="AC26" s="297"/>
      <c r="AD26" s="297"/>
      <c r="AE26" s="297"/>
      <c r="AF26" s="297"/>
      <c r="AG26" s="297"/>
      <c r="AH26" s="29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1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1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9"/>
      <c r="AA31" s="139"/>
      <c r="AB31" s="175" t="s">
        <v>98</v>
      </c>
      <c r="AC31" s="332">
        <f>'Fiche Producteur'!AC31:AD31</f>
        <v>7.0000000000000001E-3</v>
      </c>
      <c r="AD31" s="332"/>
      <c r="AE31" s="239"/>
      <c r="AF31" s="239"/>
      <c r="AG31" s="240" t="s">
        <v>100</v>
      </c>
      <c r="AH31" s="223">
        <f>'Fiche Producteur'!AH31</f>
        <v>5.1000000000000004E-3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8" t="s">
        <v>56</v>
      </c>
      <c r="E32" s="298"/>
      <c r="F32" s="298"/>
      <c r="G32" s="298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46"/>
      <c r="T32" s="46"/>
      <c r="U32" s="51"/>
      <c r="V32" s="1"/>
      <c r="W32" s="19"/>
      <c r="X32" s="1"/>
      <c r="Y32" s="44"/>
      <c r="Z32" s="169"/>
      <c r="AA32" s="139"/>
      <c r="AB32" s="175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8"/>
      <c r="E33" s="298"/>
      <c r="F33" s="298"/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46"/>
      <c r="T33" s="46"/>
      <c r="U33" s="51"/>
      <c r="V33" s="1"/>
      <c r="W33" s="19"/>
      <c r="X33" s="1"/>
      <c r="Y33" s="44"/>
      <c r="Z33" s="299" t="s">
        <v>99</v>
      </c>
      <c r="AA33" s="299"/>
      <c r="AB33" s="299"/>
      <c r="AC33" s="332">
        <f>'Fiche Producteur'!AC33:AD34</f>
        <v>0</v>
      </c>
      <c r="AD33" s="332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8" t="s">
        <v>38</v>
      </c>
      <c r="E34" s="298"/>
      <c r="F34" s="298"/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51"/>
      <c r="V34" s="1"/>
      <c r="W34" s="19"/>
      <c r="X34" s="1"/>
      <c r="Y34" s="44"/>
      <c r="Z34" s="299"/>
      <c r="AA34" s="299"/>
      <c r="AB34" s="299"/>
      <c r="AC34" s="332"/>
      <c r="AD34" s="332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8"/>
      <c r="E35" s="298"/>
      <c r="F35" s="298"/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55"/>
      <c r="V35" s="1"/>
      <c r="W35" s="19"/>
      <c r="X35" s="1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300" t="str">
        <f>IF(Ref!G17,"Mesures Complémentaire ","")</f>
        <v/>
      </c>
      <c r="D36" s="301"/>
      <c r="E36" s="301"/>
      <c r="F36" s="301"/>
      <c r="G36" s="301"/>
      <c r="H36" s="301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75"/>
      <c r="AA36" s="48"/>
      <c r="AB36" s="175" t="s">
        <v>53</v>
      </c>
      <c r="AC36" s="332">
        <f>'Fiche Producteur'!AC36:AD36</f>
        <v>0.01</v>
      </c>
      <c r="AD36" s="332"/>
      <c r="AE36" s="239"/>
      <c r="AF36" s="239"/>
      <c r="AG36" s="240" t="s">
        <v>100</v>
      </c>
      <c r="AH36" s="223">
        <f>'Fiche Producteur'!AH36</f>
        <v>0.01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300"/>
      <c r="D37" s="301"/>
      <c r="E37" s="301"/>
      <c r="F37" s="301"/>
      <c r="G37" s="301"/>
      <c r="H37" s="301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6" t="str">
        <f>IF(Ref!G17,"Obligation de faire un questionnaire de compréhension client + formation réseau spécifique au produit (si le produit est complexe au sens de la recommandation AMF/ACPR 2010-05)","")</f>
        <v/>
      </c>
      <c r="E38" s="306"/>
      <c r="F38" s="306"/>
      <c r="G38" s="306"/>
      <c r="H38" s="306"/>
      <c r="I38" s="306"/>
      <c r="J38" s="306"/>
      <c r="K38" s="306"/>
      <c r="L38" s="306"/>
      <c r="M38" s="306"/>
      <c r="N38" s="306"/>
      <c r="O38" s="306"/>
      <c r="P38" s="306"/>
      <c r="Q38" s="306"/>
      <c r="R38" s="306"/>
      <c r="S38" s="306"/>
      <c r="T38" s="306"/>
      <c r="U38" s="55"/>
      <c r="V38" s="22"/>
      <c r="W38" s="22"/>
      <c r="X38" s="1"/>
      <c r="Y38" s="44"/>
      <c r="Z38" s="175"/>
      <c r="AA38" s="48"/>
      <c r="AB38" s="175" t="s">
        <v>55</v>
      </c>
      <c r="AC38" s="332" t="str">
        <f>'Fiche Producteur'!AC38:AD38</f>
        <v>Néant</v>
      </c>
      <c r="AD38" s="332"/>
      <c r="AE38" s="239"/>
      <c r="AF38" s="239"/>
      <c r="AG38" s="240" t="s">
        <v>100</v>
      </c>
      <c r="AH38" s="223" t="str">
        <f>'Fiche Producteur'!AH38</f>
        <v>Néant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6"/>
      <c r="E39" s="306"/>
      <c r="F39" s="306"/>
      <c r="G39" s="306"/>
      <c r="H39" s="306"/>
      <c r="I39" s="306"/>
      <c r="J39" s="306"/>
      <c r="K39" s="306"/>
      <c r="L39" s="306"/>
      <c r="M39" s="306"/>
      <c r="N39" s="306"/>
      <c r="O39" s="306"/>
      <c r="P39" s="306"/>
      <c r="Q39" s="306"/>
      <c r="R39" s="306"/>
      <c r="S39" s="306"/>
      <c r="T39" s="306"/>
      <c r="U39" s="57"/>
      <c r="V39" s="22"/>
      <c r="W39" s="22"/>
      <c r="X39" s="1"/>
      <c r="Y39" s="44"/>
      <c r="Z39" s="48"/>
      <c r="AA39" s="48"/>
      <c r="AB39" s="49"/>
      <c r="AC39" s="333"/>
      <c r="AD39" s="333"/>
      <c r="AE39" s="333"/>
      <c r="AF39" s="333"/>
      <c r="AG39" s="333"/>
      <c r="AH39" s="24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8" t="str">
        <f>IF(Ref!G17,"Formation du réseau ","")</f>
        <v/>
      </c>
      <c r="E40" s="308"/>
      <c r="F40" s="308"/>
      <c r="G40" s="308"/>
      <c r="H40" s="308"/>
      <c r="I40" s="308"/>
      <c r="J40" s="308"/>
      <c r="K40" s="308"/>
      <c r="L40" s="308"/>
      <c r="M40" s="308"/>
      <c r="N40" s="308"/>
      <c r="O40" s="308"/>
      <c r="P40" s="308"/>
      <c r="Q40" s="308"/>
      <c r="R40" s="308"/>
      <c r="S40" s="308"/>
      <c r="T40" s="308"/>
      <c r="U40" s="51"/>
      <c r="V40" s="22"/>
      <c r="W40" s="22"/>
      <c r="X40" s="1"/>
      <c r="Y40" s="44"/>
      <c r="Z40" s="153"/>
      <c r="AA40" s="48"/>
      <c r="AB40" s="175" t="s">
        <v>101</v>
      </c>
      <c r="AC40" s="332">
        <f>'Fiche Producteur'!AC40:AD40</f>
        <v>0</v>
      </c>
      <c r="AD40" s="332"/>
      <c r="AE40" s="246" t="s">
        <v>97</v>
      </c>
      <c r="AF40" s="244"/>
      <c r="AG40" s="247"/>
      <c r="AH40" s="247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1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7"/>
      <c r="I42" s="267"/>
      <c r="J42" s="267"/>
      <c r="K42" s="267"/>
      <c r="L42" s="267"/>
      <c r="M42" s="267"/>
      <c r="N42" s="267"/>
      <c r="O42" s="267"/>
      <c r="P42" s="267"/>
      <c r="Q42" s="267"/>
      <c r="R42" s="267"/>
      <c r="S42" s="267"/>
      <c r="T42" s="267"/>
      <c r="U42" s="47"/>
      <c r="V42" s="22"/>
      <c r="W42" s="22"/>
      <c r="X42" s="1"/>
      <c r="Y42" s="44"/>
      <c r="Z42" s="238" t="str">
        <f>'Fiche Producteur'!Z42:AH43</f>
        <v>Commentaire :</v>
      </c>
      <c r="AA42" s="238"/>
      <c r="AB42" s="355" t="str">
        <f>'Fiche Producteur'!AB42:AH43</f>
        <v>frais indirects : 0.30%</v>
      </c>
      <c r="AC42" s="355"/>
      <c r="AD42" s="355"/>
      <c r="AE42" s="355"/>
      <c r="AF42" s="355"/>
      <c r="AG42" s="355"/>
      <c r="AH42" s="355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7" t="str">
        <f>IF(H42,"Questionnaire de compréhension client + formation réseau spécifique au produit (si le produit est complexe au sens de la recommandation AMF/ACPR 2010-05)","")</f>
        <v/>
      </c>
      <c r="N43" s="267"/>
      <c r="O43" s="267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38"/>
      <c r="AA43" s="238"/>
      <c r="AB43" s="355"/>
      <c r="AC43" s="355"/>
      <c r="AD43" s="355"/>
      <c r="AE43" s="355"/>
      <c r="AF43" s="355"/>
      <c r="AG43" s="355"/>
      <c r="AH43" s="355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24" t="str">
        <f>'Fiche Producteur'!D46</f>
        <v>SRRI</v>
      </c>
      <c r="E46" s="304" t="s">
        <v>118</v>
      </c>
      <c r="F46" s="304"/>
      <c r="G46" s="225">
        <f>'Fiche Producteur'!G46</f>
        <v>3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5" t="s">
        <v>72</v>
      </c>
      <c r="AA46" s="305"/>
      <c r="AB46" s="305"/>
      <c r="AC46" s="305"/>
      <c r="AD46" s="305"/>
      <c r="AE46" s="305"/>
      <c r="AF46" s="305"/>
      <c r="AG46" s="313" t="str">
        <f>'Fiche Producteur'!AG46:AH47</f>
        <v>2 ans</v>
      </c>
      <c r="AH46" s="313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305"/>
      <c r="AA47" s="305"/>
      <c r="AB47" s="305"/>
      <c r="AC47" s="305"/>
      <c r="AD47" s="305"/>
      <c r="AE47" s="305"/>
      <c r="AF47" s="305"/>
      <c r="AG47" s="313"/>
      <c r="AH47" s="313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4"/>
      <c r="W48" s="124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35">
      <c r="A49" s="5"/>
      <c r="B49" s="254" t="s">
        <v>66</v>
      </c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  <c r="AG49" s="255"/>
      <c r="AH49" s="255"/>
      <c r="AI49" s="255"/>
      <c r="AJ49" s="256"/>
      <c r="AK49" s="5"/>
    </row>
    <row r="50" spans="1:41" s="11" customFormat="1" ht="14.25" customHeight="1" x14ac:dyDescent="0.35">
      <c r="A50" s="5"/>
      <c r="B50" s="257"/>
      <c r="C50" s="258"/>
      <c r="D50" s="258"/>
      <c r="E50" s="258"/>
      <c r="F50" s="258"/>
      <c r="G50" s="258"/>
      <c r="H50" s="258"/>
      <c r="I50" s="258"/>
      <c r="J50" s="258"/>
      <c r="K50" s="258"/>
      <c r="L50" s="258"/>
      <c r="M50" s="258"/>
      <c r="N50" s="258"/>
      <c r="O50" s="258"/>
      <c r="P50" s="258"/>
      <c r="Q50" s="258"/>
      <c r="R50" s="258"/>
      <c r="S50" s="258"/>
      <c r="T50" s="258"/>
      <c r="U50" s="258"/>
      <c r="V50" s="258"/>
      <c r="W50" s="258"/>
      <c r="X50" s="258"/>
      <c r="Y50" s="258"/>
      <c r="Z50" s="258"/>
      <c r="AA50" s="258"/>
      <c r="AB50" s="258"/>
      <c r="AC50" s="258"/>
      <c r="AD50" s="258"/>
      <c r="AE50" s="258"/>
      <c r="AF50" s="258"/>
      <c r="AG50" s="258"/>
      <c r="AH50" s="258"/>
      <c r="AI50" s="258"/>
      <c r="AJ50" s="259"/>
      <c r="AK50" s="5"/>
    </row>
    <row r="51" spans="1:41" s="11" customFormat="1" ht="6.75" customHeight="1" x14ac:dyDescent="0.45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45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35">
      <c r="A53" s="5"/>
      <c r="B53" s="16"/>
      <c r="C53" s="50"/>
      <c r="D53" s="267" t="s">
        <v>71</v>
      </c>
      <c r="E53" s="267"/>
      <c r="F53" s="184"/>
      <c r="G53" s="334" t="s">
        <v>104</v>
      </c>
      <c r="H53" s="334"/>
      <c r="I53" s="335"/>
      <c r="J53" s="335"/>
      <c r="K53" s="334" t="s">
        <v>103</v>
      </c>
      <c r="L53" s="336"/>
      <c r="M53" s="336"/>
      <c r="N53" s="166"/>
      <c r="O53" s="166"/>
      <c r="P53" s="174"/>
      <c r="Q53" s="18"/>
      <c r="R53" s="50"/>
      <c r="S53" s="249" t="s">
        <v>137</v>
      </c>
      <c r="T53" s="249"/>
      <c r="U53" s="249"/>
      <c r="V53" s="249"/>
      <c r="W53" s="249"/>
      <c r="X53" s="249"/>
      <c r="Y53" s="249"/>
      <c r="Z53" s="249"/>
      <c r="AA53" s="249"/>
      <c r="AB53" s="249"/>
      <c r="AC53" s="249"/>
      <c r="AD53" s="249"/>
      <c r="AE53" s="249"/>
      <c r="AF53" s="22"/>
      <c r="AG53" s="263" t="s">
        <v>138</v>
      </c>
      <c r="AH53" s="263"/>
      <c r="AI53" s="20"/>
      <c r="AJ53" s="69"/>
      <c r="AK53" s="5"/>
      <c r="AL53" s="5"/>
      <c r="AO53" s="173"/>
    </row>
    <row r="54" spans="1:41" s="11" customFormat="1" ht="21" customHeight="1" x14ac:dyDescent="0.35">
      <c r="A54" s="5"/>
      <c r="B54" s="26"/>
      <c r="C54" s="50"/>
      <c r="D54" s="267"/>
      <c r="E54" s="267"/>
      <c r="F54" s="184"/>
      <c r="G54" s="334"/>
      <c r="H54" s="334"/>
      <c r="I54" s="335"/>
      <c r="J54" s="335"/>
      <c r="K54" s="334"/>
      <c r="L54" s="336"/>
      <c r="M54" s="336"/>
      <c r="N54" s="166"/>
      <c r="O54" s="166"/>
      <c r="P54" s="174"/>
      <c r="Q54" s="18"/>
      <c r="R54" s="5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3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45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45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45">
      <c r="A58" s="5"/>
      <c r="B58" s="31"/>
      <c r="C58" s="72" t="s">
        <v>87</v>
      </c>
      <c r="D58" s="73"/>
      <c r="E58" s="73"/>
      <c r="F58" s="73"/>
      <c r="G58" s="73"/>
      <c r="H58" s="73"/>
      <c r="I58" s="67"/>
      <c r="J58" s="67"/>
      <c r="K58" s="67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75"/>
      <c r="AJ58" s="69"/>
      <c r="AK58" s="5"/>
    </row>
    <row r="59" spans="1:41" s="11" customFormat="1" ht="36" customHeight="1" thickBot="1" x14ac:dyDescent="0.5">
      <c r="A59" s="5"/>
      <c r="B59" s="31"/>
      <c r="C59" s="76"/>
      <c r="D59" s="342" t="s">
        <v>126</v>
      </c>
      <c r="E59" s="343"/>
      <c r="F59" s="343"/>
      <c r="G59" s="343"/>
      <c r="H59" s="343"/>
      <c r="I59" s="343"/>
      <c r="J59" s="343"/>
      <c r="K59" s="343"/>
      <c r="L59" s="343"/>
      <c r="M59" s="343"/>
      <c r="N59" s="343"/>
      <c r="O59" s="343"/>
      <c r="P59" s="344"/>
      <c r="Q59" s="141"/>
      <c r="R59" s="342" t="s">
        <v>80</v>
      </c>
      <c r="S59" s="343"/>
      <c r="T59" s="343"/>
      <c r="U59" s="343"/>
      <c r="V59" s="343"/>
      <c r="W59" s="343"/>
      <c r="X59" s="343"/>
      <c r="Y59" s="343"/>
      <c r="Z59" s="343"/>
      <c r="AA59" s="343"/>
      <c r="AB59" s="343"/>
      <c r="AC59" s="343"/>
      <c r="AD59" s="343"/>
      <c r="AE59" s="343"/>
      <c r="AF59" s="343"/>
      <c r="AG59" s="343"/>
      <c r="AH59" s="344"/>
      <c r="AI59" s="20"/>
      <c r="AJ59" s="69"/>
      <c r="AK59" s="5"/>
    </row>
    <row r="60" spans="1:41" s="11" customFormat="1" ht="27" customHeight="1" thickBot="1" x14ac:dyDescent="0.5">
      <c r="A60" s="5"/>
      <c r="B60" s="31"/>
      <c r="C60" s="77"/>
      <c r="D60" s="345" t="s">
        <v>119</v>
      </c>
      <c r="E60" s="346"/>
      <c r="F60" s="346"/>
      <c r="G60" s="346"/>
      <c r="H60" s="201"/>
      <c r="I60" s="204" t="s">
        <v>120</v>
      </c>
      <c r="J60" s="1"/>
      <c r="K60" s="204" t="s">
        <v>121</v>
      </c>
      <c r="L60" s="28"/>
      <c r="M60" s="204" t="s">
        <v>122</v>
      </c>
      <c r="N60" s="28"/>
      <c r="O60" s="204" t="s">
        <v>123</v>
      </c>
      <c r="P60" s="78"/>
      <c r="Q60" s="176"/>
      <c r="R60" s="347" t="s">
        <v>127</v>
      </c>
      <c r="S60" s="348"/>
      <c r="T60" s="348"/>
      <c r="U60" s="349"/>
      <c r="V60" s="166"/>
      <c r="W60" s="167"/>
      <c r="X60" s="166"/>
      <c r="Y60" s="166"/>
      <c r="Z60" s="350" t="s">
        <v>131</v>
      </c>
      <c r="AA60" s="351"/>
      <c r="AB60" s="204" t="s">
        <v>132</v>
      </c>
      <c r="AC60" s="352" t="s">
        <v>133</v>
      </c>
      <c r="AD60" s="352"/>
      <c r="AE60" s="352" t="s">
        <v>134</v>
      </c>
      <c r="AF60" s="352"/>
      <c r="AG60" s="166"/>
      <c r="AH60" s="79"/>
      <c r="AI60" s="20"/>
      <c r="AJ60" s="69"/>
      <c r="AK60" s="5"/>
    </row>
    <row r="61" spans="1:41" s="11" customFormat="1" ht="32.25" customHeight="1" x14ac:dyDescent="0.45">
      <c r="A61" s="5"/>
      <c r="B61" s="31"/>
      <c r="C61" s="80"/>
      <c r="D61" s="197"/>
      <c r="E61" s="206"/>
      <c r="F61" s="206"/>
      <c r="G61" s="206"/>
      <c r="H61" s="206"/>
      <c r="I61" s="208" t="s">
        <v>111</v>
      </c>
      <c r="J61" s="206"/>
      <c r="K61" s="208" t="s">
        <v>112</v>
      </c>
      <c r="L61" s="206"/>
      <c r="M61" s="208" t="s">
        <v>113</v>
      </c>
      <c r="N61" s="206"/>
      <c r="O61" s="208" t="s">
        <v>114</v>
      </c>
      <c r="P61" s="198"/>
      <c r="Q61" s="40"/>
      <c r="R61" s="372" t="s">
        <v>135</v>
      </c>
      <c r="S61" s="373"/>
      <c r="T61" s="373"/>
      <c r="U61" s="373"/>
      <c r="V61" s="166"/>
      <c r="W61" s="167"/>
      <c r="X61" s="166"/>
      <c r="Y61" s="166"/>
      <c r="Z61" s="337" t="s">
        <v>127</v>
      </c>
      <c r="AA61" s="337"/>
      <c r="AB61" s="209" t="s">
        <v>128</v>
      </c>
      <c r="AC61" s="337" t="s">
        <v>129</v>
      </c>
      <c r="AD61" s="337"/>
      <c r="AE61" s="337" t="s">
        <v>130</v>
      </c>
      <c r="AF61" s="337"/>
      <c r="AG61" s="166"/>
      <c r="AH61" s="81"/>
      <c r="AI61" s="82"/>
      <c r="AJ61" s="69"/>
      <c r="AK61" s="5"/>
    </row>
    <row r="62" spans="1:41" s="93" customFormat="1" ht="12" customHeight="1" x14ac:dyDescent="0.35">
      <c r="A62" s="83"/>
      <c r="B62" s="84"/>
      <c r="C62" s="80"/>
      <c r="D62" s="199"/>
      <c r="E62" s="207"/>
      <c r="F62" s="207"/>
      <c r="G62" s="207"/>
      <c r="H62" s="207"/>
      <c r="I62" s="207"/>
      <c r="J62" s="207"/>
      <c r="K62" s="207"/>
      <c r="L62" s="207"/>
      <c r="M62" s="207"/>
      <c r="N62" s="207"/>
      <c r="O62" s="207"/>
      <c r="P62" s="200"/>
      <c r="Q62" s="40"/>
      <c r="R62" s="87"/>
      <c r="S62" s="88"/>
      <c r="T62" s="85"/>
      <c r="U62" s="89"/>
      <c r="V62" s="86"/>
      <c r="W62" s="90"/>
      <c r="X62" s="86"/>
      <c r="Y62" s="86"/>
      <c r="Z62" s="86"/>
      <c r="AA62" s="86"/>
      <c r="AB62" s="86"/>
      <c r="AC62" s="86"/>
      <c r="AD62" s="86"/>
      <c r="AE62" s="86"/>
      <c r="AF62" s="85"/>
      <c r="AG62" s="86"/>
      <c r="AH62" s="91"/>
      <c r="AI62" s="82"/>
      <c r="AJ62" s="92"/>
      <c r="AK62" s="83"/>
      <c r="AL62" s="11"/>
    </row>
    <row r="63" spans="1:41" s="93" customFormat="1" ht="7.5" customHeight="1" x14ac:dyDescent="0.35">
      <c r="A63" s="83"/>
      <c r="B63" s="84"/>
      <c r="C63" s="94"/>
      <c r="D63" s="95"/>
      <c r="E63" s="95"/>
      <c r="F63" s="96"/>
      <c r="G63" s="96"/>
      <c r="H63" s="96"/>
      <c r="I63" s="96"/>
      <c r="J63" s="96"/>
      <c r="K63" s="2"/>
      <c r="L63" s="96"/>
      <c r="M63" s="96"/>
      <c r="N63" s="96"/>
      <c r="O63" s="96"/>
      <c r="P63" s="97"/>
      <c r="Q63" s="97"/>
      <c r="R63" s="98"/>
      <c r="S63" s="98"/>
      <c r="T63" s="95"/>
      <c r="U63" s="97"/>
      <c r="V63" s="96"/>
      <c r="W63" s="37"/>
      <c r="X63" s="96"/>
      <c r="Y63" s="96"/>
      <c r="Z63" s="96"/>
      <c r="AA63" s="96"/>
      <c r="AB63" s="96"/>
      <c r="AC63" s="96"/>
      <c r="AD63" s="96"/>
      <c r="AE63" s="96"/>
      <c r="AF63" s="95"/>
      <c r="AG63" s="96"/>
      <c r="AH63" s="96"/>
      <c r="AI63" s="99"/>
      <c r="AJ63" s="92"/>
      <c r="AK63" s="83"/>
      <c r="AL63" s="11"/>
    </row>
    <row r="64" spans="1:41" s="11" customFormat="1" ht="9.75" customHeight="1" x14ac:dyDescent="0.45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45">
      <c r="A65" s="5"/>
      <c r="B65" s="31"/>
      <c r="C65" s="338" t="s">
        <v>68</v>
      </c>
      <c r="D65" s="339"/>
      <c r="E65" s="339"/>
      <c r="F65" s="339"/>
      <c r="G65" s="339"/>
      <c r="H65" s="339"/>
      <c r="I65" s="339"/>
      <c r="J65" s="339"/>
      <c r="K65" s="339"/>
      <c r="L65" s="339"/>
      <c r="M65" s="339"/>
      <c r="N65" s="339"/>
      <c r="O65" s="339"/>
      <c r="P65" s="339"/>
      <c r="Q65" s="220"/>
      <c r="R65" s="100"/>
      <c r="S65" s="339" t="s">
        <v>40</v>
      </c>
      <c r="T65" s="339"/>
      <c r="U65" s="339"/>
      <c r="V65" s="339"/>
      <c r="W65" s="339"/>
      <c r="X65" s="339"/>
      <c r="Y65" s="339"/>
      <c r="Z65" s="339"/>
      <c r="AA65" s="339"/>
      <c r="AB65" s="339"/>
      <c r="AC65" s="339"/>
      <c r="AD65" s="339"/>
      <c r="AE65" s="339"/>
      <c r="AF65" s="339"/>
      <c r="AG65" s="339"/>
      <c r="AH65" s="66"/>
      <c r="AI65" s="101"/>
      <c r="AJ65" s="36"/>
      <c r="AK65" s="5"/>
    </row>
    <row r="66" spans="1:37" s="11" customFormat="1" ht="19.5" customHeight="1" x14ac:dyDescent="0.45">
      <c r="A66" s="5"/>
      <c r="B66" s="31"/>
      <c r="C66" s="340"/>
      <c r="D66" s="341"/>
      <c r="E66" s="341"/>
      <c r="F66" s="341"/>
      <c r="G66" s="341"/>
      <c r="H66" s="341"/>
      <c r="I66" s="341"/>
      <c r="J66" s="341"/>
      <c r="K66" s="341"/>
      <c r="L66" s="341"/>
      <c r="M66" s="341"/>
      <c r="N66" s="341"/>
      <c r="O66" s="341"/>
      <c r="P66" s="341"/>
      <c r="Q66" s="221"/>
      <c r="R66" s="102"/>
      <c r="S66" s="341"/>
      <c r="T66" s="341"/>
      <c r="U66" s="341"/>
      <c r="V66" s="341"/>
      <c r="W66" s="341"/>
      <c r="X66" s="341"/>
      <c r="Y66" s="341"/>
      <c r="Z66" s="341"/>
      <c r="AA66" s="341"/>
      <c r="AB66" s="341"/>
      <c r="AC66" s="341"/>
      <c r="AD66" s="341"/>
      <c r="AE66" s="341"/>
      <c r="AF66" s="341"/>
      <c r="AG66" s="341"/>
      <c r="AH66" s="4"/>
      <c r="AI66" s="47"/>
      <c r="AJ66" s="36"/>
      <c r="AK66" s="5"/>
    </row>
    <row r="67" spans="1:37" s="11" customFormat="1" ht="21.75" customHeight="1" x14ac:dyDescent="0.45">
      <c r="A67" s="5"/>
      <c r="B67" s="31"/>
      <c r="C67" s="44"/>
      <c r="D67" s="161" t="s">
        <v>88</v>
      </c>
      <c r="E67" s="103"/>
      <c r="F67" s="1"/>
      <c r="G67" s="1"/>
      <c r="H67" s="1"/>
      <c r="I67" s="1"/>
      <c r="J67" s="1"/>
      <c r="K67" s="1"/>
      <c r="L67" s="1"/>
      <c r="M67" s="1"/>
      <c r="N67" s="1"/>
      <c r="O67" s="104"/>
      <c r="P67" s="1"/>
      <c r="Q67" s="1"/>
      <c r="R67" s="4"/>
      <c r="S67" s="105"/>
      <c r="T67" s="105"/>
      <c r="U67" s="219" t="s">
        <v>42</v>
      </c>
      <c r="V67" s="163"/>
      <c r="W67" s="163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45">
      <c r="A68" s="5"/>
      <c r="B68" s="31"/>
      <c r="C68" s="44"/>
      <c r="D68" s="161" t="s">
        <v>89</v>
      </c>
      <c r="E68" s="10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5"/>
      <c r="T68" s="105"/>
      <c r="U68" s="219" t="s">
        <v>44</v>
      </c>
      <c r="V68" s="163"/>
      <c r="W68" s="163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45">
      <c r="A69" s="5"/>
      <c r="B69" s="31"/>
      <c r="C69" s="44"/>
      <c r="D69" s="161" t="s">
        <v>39</v>
      </c>
      <c r="E69" s="10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5"/>
      <c r="T69" s="105"/>
      <c r="U69" s="219" t="s">
        <v>46</v>
      </c>
      <c r="V69" s="163"/>
      <c r="W69" s="16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45">
      <c r="A70" s="5"/>
      <c r="B70" s="31"/>
      <c r="C70" s="44"/>
      <c r="D70" s="161" t="s">
        <v>90</v>
      </c>
      <c r="E70" s="10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19"/>
      <c r="T70" s="219"/>
      <c r="U70" s="219" t="s">
        <v>47</v>
      </c>
      <c r="V70" s="219"/>
      <c r="W70" s="163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45">
      <c r="A71" s="5"/>
      <c r="B71" s="31"/>
      <c r="C71" s="44"/>
      <c r="D71" s="161" t="s">
        <v>91</v>
      </c>
      <c r="E71" s="10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45">
      <c r="A72" s="5"/>
      <c r="B72" s="31"/>
      <c r="C72" s="44"/>
      <c r="D72" s="161" t="s">
        <v>92</v>
      </c>
      <c r="E72" s="10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45">
      <c r="A73" s="5"/>
      <c r="B73" s="31"/>
      <c r="C73" s="44"/>
      <c r="D73" s="161" t="s">
        <v>41</v>
      </c>
      <c r="E73" s="10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45">
      <c r="A74" s="5"/>
      <c r="B74" s="31"/>
      <c r="C74" s="44"/>
      <c r="D74" s="161" t="s">
        <v>43</v>
      </c>
      <c r="E74" s="103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45">
      <c r="A75" s="5"/>
      <c r="B75" s="31"/>
      <c r="C75" s="44"/>
      <c r="D75" s="161" t="s">
        <v>45</v>
      </c>
      <c r="E75" s="103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45">
      <c r="A76" s="5"/>
      <c r="B76" s="31"/>
      <c r="C76" s="62"/>
      <c r="D76" s="16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8"/>
      <c r="AJ76" s="36"/>
      <c r="AK76" s="5"/>
    </row>
    <row r="77" spans="1:37" s="11" customFormat="1" ht="4.5" customHeight="1" x14ac:dyDescent="0.45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35">
      <c r="A78" s="5"/>
      <c r="B78" s="254" t="s">
        <v>67</v>
      </c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  <c r="AG78" s="255"/>
      <c r="AH78" s="255"/>
      <c r="AI78" s="255"/>
      <c r="AJ78" s="256"/>
      <c r="AK78" s="5"/>
    </row>
    <row r="79" spans="1:37" s="11" customFormat="1" ht="14.25" customHeight="1" x14ac:dyDescent="0.35">
      <c r="A79" s="5"/>
      <c r="B79" s="257"/>
      <c r="C79" s="258"/>
      <c r="D79" s="258"/>
      <c r="E79" s="258"/>
      <c r="F79" s="258"/>
      <c r="G79" s="258"/>
      <c r="H79" s="258"/>
      <c r="I79" s="258"/>
      <c r="J79" s="258"/>
      <c r="K79" s="258"/>
      <c r="L79" s="258"/>
      <c r="M79" s="258"/>
      <c r="N79" s="258"/>
      <c r="O79" s="258"/>
      <c r="P79" s="258"/>
      <c r="Q79" s="258"/>
      <c r="R79" s="258"/>
      <c r="S79" s="258"/>
      <c r="T79" s="258"/>
      <c r="U79" s="258"/>
      <c r="V79" s="258"/>
      <c r="W79" s="258"/>
      <c r="X79" s="258"/>
      <c r="Y79" s="258"/>
      <c r="Z79" s="258"/>
      <c r="AA79" s="258"/>
      <c r="AB79" s="258"/>
      <c r="AC79" s="258"/>
      <c r="AD79" s="258"/>
      <c r="AE79" s="258"/>
      <c r="AF79" s="258"/>
      <c r="AG79" s="258"/>
      <c r="AH79" s="258"/>
      <c r="AI79" s="258"/>
      <c r="AJ79" s="259"/>
      <c r="AK79" s="5"/>
    </row>
    <row r="80" spans="1:37" s="11" customFormat="1" ht="3" customHeight="1" x14ac:dyDescent="0.45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45">
      <c r="A81" s="5"/>
      <c r="B81" s="31"/>
      <c r="C81" s="361" t="s">
        <v>69</v>
      </c>
      <c r="D81" s="354"/>
      <c r="E81" s="354"/>
      <c r="F81" s="354"/>
      <c r="G81" s="354"/>
      <c r="H81" s="362"/>
      <c r="I81" s="18"/>
      <c r="J81" s="363" t="s">
        <v>70</v>
      </c>
      <c r="K81" s="364"/>
      <c r="L81" s="364"/>
      <c r="M81" s="364"/>
      <c r="N81" s="364"/>
      <c r="O81" s="364"/>
      <c r="P81" s="364"/>
      <c r="Q81" s="364"/>
      <c r="R81" s="365"/>
      <c r="S81" s="22"/>
      <c r="T81" s="374" t="s">
        <v>77</v>
      </c>
      <c r="U81" s="375"/>
      <c r="V81" s="375"/>
      <c r="W81" s="375"/>
      <c r="X81" s="375"/>
      <c r="Y81" s="375"/>
      <c r="Z81" s="375"/>
      <c r="AA81" s="375"/>
      <c r="AB81" s="375"/>
      <c r="AC81" s="375"/>
      <c r="AD81" s="375"/>
      <c r="AE81" s="375"/>
      <c r="AF81" s="375"/>
      <c r="AG81" s="375"/>
      <c r="AH81" s="375"/>
      <c r="AI81" s="376"/>
      <c r="AJ81" s="36"/>
      <c r="AK81" s="5"/>
    </row>
    <row r="82" spans="1:37" s="11" customFormat="1" ht="12.75" customHeight="1" x14ac:dyDescent="0.45">
      <c r="A82" s="5"/>
      <c r="B82" s="31"/>
      <c r="C82" s="366" t="s">
        <v>75</v>
      </c>
      <c r="D82" s="367"/>
      <c r="E82" s="368"/>
      <c r="F82" s="369" t="s">
        <v>76</v>
      </c>
      <c r="G82" s="370"/>
      <c r="H82" s="371"/>
      <c r="I82" s="18"/>
      <c r="J82" s="110"/>
      <c r="K82" s="3"/>
      <c r="L82" s="3"/>
      <c r="M82" s="3"/>
      <c r="N82" s="3"/>
      <c r="O82" s="1"/>
      <c r="P82" s="18"/>
      <c r="Q82" s="18"/>
      <c r="R82" s="111"/>
      <c r="S82" s="18"/>
      <c r="T82" s="185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7"/>
      <c r="AJ82" s="36"/>
      <c r="AK82" s="5"/>
    </row>
    <row r="83" spans="1:37" s="11" customFormat="1" ht="21" customHeight="1" x14ac:dyDescent="0.45">
      <c r="A83" s="5"/>
      <c r="B83" s="31"/>
      <c r="C83" s="356" t="s">
        <v>107</v>
      </c>
      <c r="D83" s="357"/>
      <c r="E83" s="358"/>
      <c r="F83" s="112"/>
      <c r="G83" s="190" t="s">
        <v>73</v>
      </c>
      <c r="H83" s="20"/>
      <c r="I83" s="18"/>
      <c r="J83" s="113"/>
      <c r="K83" s="164" t="s">
        <v>81</v>
      </c>
      <c r="L83" s="160"/>
      <c r="M83" s="160"/>
      <c r="N83" s="3"/>
      <c r="O83" s="18"/>
      <c r="P83" s="18"/>
      <c r="Q83" s="18"/>
      <c r="R83" s="111"/>
      <c r="S83" s="18"/>
      <c r="T83" s="114"/>
      <c r="U83" s="115" t="s">
        <v>93</v>
      </c>
      <c r="V83" s="115"/>
      <c r="W83" s="115"/>
      <c r="X83" s="115"/>
      <c r="Y83" s="115"/>
      <c r="Z83" s="115"/>
      <c r="AA83" s="115"/>
      <c r="AB83" s="115"/>
      <c r="AC83" s="116" t="s">
        <v>32</v>
      </c>
      <c r="AD83" s="117"/>
      <c r="AE83" s="118"/>
      <c r="AF83" s="118"/>
      <c r="AG83" s="189" t="s">
        <v>102</v>
      </c>
      <c r="AH83" s="115"/>
      <c r="AI83" s="119"/>
      <c r="AJ83" s="36"/>
      <c r="AK83" s="5"/>
    </row>
    <row r="84" spans="1:37" s="11" customFormat="1" ht="23.25" customHeight="1" x14ac:dyDescent="0.45">
      <c r="A84" s="5"/>
      <c r="B84" s="31"/>
      <c r="C84" s="356" t="s">
        <v>141</v>
      </c>
      <c r="D84" s="357"/>
      <c r="E84" s="358"/>
      <c r="F84" s="1"/>
      <c r="G84" s="359" t="s">
        <v>140</v>
      </c>
      <c r="H84" s="360"/>
      <c r="I84" s="18"/>
      <c r="J84" s="113"/>
      <c r="K84" s="164" t="s">
        <v>49</v>
      </c>
      <c r="L84" s="160"/>
      <c r="M84" s="160"/>
      <c r="N84" s="3"/>
      <c r="O84" s="18"/>
      <c r="P84" s="18"/>
      <c r="Q84" s="18"/>
      <c r="R84" s="111"/>
      <c r="S84" s="18"/>
      <c r="T84" s="114"/>
      <c r="U84" s="115" t="s">
        <v>28</v>
      </c>
      <c r="V84" s="115"/>
      <c r="W84" s="115"/>
      <c r="X84" s="115"/>
      <c r="Y84" s="115"/>
      <c r="Z84" s="115"/>
      <c r="AA84" s="115"/>
      <c r="AB84" s="115"/>
      <c r="AC84" s="116" t="s">
        <v>34</v>
      </c>
      <c r="AD84" s="117"/>
      <c r="AE84" s="118"/>
      <c r="AF84" s="118"/>
      <c r="AG84" s="188"/>
      <c r="AH84" s="115"/>
      <c r="AI84" s="119"/>
      <c r="AJ84" s="36"/>
      <c r="AK84" s="5"/>
    </row>
    <row r="85" spans="1:37" s="11" customFormat="1" ht="21" customHeight="1" x14ac:dyDescent="0.45">
      <c r="A85" s="5"/>
      <c r="B85" s="31"/>
      <c r="C85" s="77" t="s">
        <v>106</v>
      </c>
      <c r="D85" s="54"/>
      <c r="E85" s="193"/>
      <c r="F85" s="1"/>
      <c r="G85" s="359"/>
      <c r="H85" s="360"/>
      <c r="I85" s="18"/>
      <c r="J85" s="113"/>
      <c r="K85" s="164" t="s">
        <v>52</v>
      </c>
      <c r="L85" s="160"/>
      <c r="M85" s="160"/>
      <c r="N85" s="3"/>
      <c r="O85" s="18"/>
      <c r="P85" s="18"/>
      <c r="Q85" s="18"/>
      <c r="R85" s="111"/>
      <c r="S85" s="18"/>
      <c r="T85" s="114"/>
      <c r="U85" s="378" t="s">
        <v>29</v>
      </c>
      <c r="V85" s="121"/>
      <c r="W85" s="121"/>
      <c r="X85" s="121"/>
      <c r="Y85" s="121"/>
      <c r="Z85" s="121"/>
      <c r="AA85" s="115"/>
      <c r="AB85" s="115"/>
      <c r="AC85" s="379" t="s">
        <v>96</v>
      </c>
      <c r="AD85" s="379"/>
      <c r="AE85" s="379"/>
      <c r="AF85" s="379"/>
      <c r="AG85" s="118"/>
      <c r="AH85" s="115"/>
      <c r="AI85" s="119"/>
      <c r="AJ85" s="36"/>
      <c r="AK85" s="5"/>
    </row>
    <row r="86" spans="1:37" s="11" customFormat="1" ht="21" customHeight="1" x14ac:dyDescent="0.45">
      <c r="A86" s="5"/>
      <c r="B86" s="31"/>
      <c r="C86" s="120" t="s">
        <v>105</v>
      </c>
      <c r="D86" s="30"/>
      <c r="E86" s="47"/>
      <c r="F86" s="1"/>
      <c r="G86" s="191" t="s">
        <v>74</v>
      </c>
      <c r="H86" s="192"/>
      <c r="I86" s="18"/>
      <c r="J86" s="113"/>
      <c r="K86" s="164" t="s">
        <v>54</v>
      </c>
      <c r="L86" s="160"/>
      <c r="M86" s="160"/>
      <c r="N86" s="3"/>
      <c r="O86" s="18"/>
      <c r="P86" s="18"/>
      <c r="Q86" s="18"/>
      <c r="R86" s="111"/>
      <c r="S86" s="18"/>
      <c r="T86" s="114"/>
      <c r="U86" s="378"/>
      <c r="V86" s="121"/>
      <c r="W86" s="121"/>
      <c r="X86" s="121"/>
      <c r="Y86" s="121"/>
      <c r="Z86" s="121"/>
      <c r="AA86" s="115"/>
      <c r="AB86" s="115"/>
      <c r="AC86" s="379"/>
      <c r="AD86" s="379"/>
      <c r="AE86" s="379"/>
      <c r="AF86" s="379"/>
      <c r="AG86" s="118"/>
      <c r="AH86" s="115"/>
      <c r="AI86" s="119"/>
      <c r="AJ86" s="36"/>
      <c r="AK86" s="5"/>
    </row>
    <row r="87" spans="1:37" s="11" customFormat="1" ht="22.5" customHeight="1" x14ac:dyDescent="0.45">
      <c r="A87" s="5"/>
      <c r="B87" s="31"/>
      <c r="C87" s="214"/>
      <c r="D87" s="4"/>
      <c r="E87" s="216"/>
      <c r="F87" s="1"/>
      <c r="G87" s="191" t="s">
        <v>105</v>
      </c>
      <c r="H87" s="20"/>
      <c r="I87" s="18"/>
      <c r="J87" s="113"/>
      <c r="K87" s="165"/>
      <c r="L87" s="160"/>
      <c r="M87" s="160"/>
      <c r="N87" s="3"/>
      <c r="O87" s="18"/>
      <c r="P87" s="18"/>
      <c r="Q87" s="18"/>
      <c r="R87" s="111"/>
      <c r="S87" s="18"/>
      <c r="T87" s="114"/>
      <c r="U87" s="121" t="s">
        <v>31</v>
      </c>
      <c r="V87" s="115"/>
      <c r="W87" s="115"/>
      <c r="X87" s="115"/>
      <c r="Y87" s="115"/>
      <c r="Z87" s="115"/>
      <c r="AA87" s="115"/>
      <c r="AB87" s="115"/>
      <c r="AC87" s="121" t="s">
        <v>37</v>
      </c>
      <c r="AD87" s="117"/>
      <c r="AE87" s="377"/>
      <c r="AF87" s="377"/>
      <c r="AG87" s="377"/>
      <c r="AH87" s="377"/>
      <c r="AI87" s="119"/>
      <c r="AJ87" s="36"/>
      <c r="AK87" s="5"/>
    </row>
    <row r="88" spans="1:37" s="11" customFormat="1" ht="9" customHeight="1" x14ac:dyDescent="0.45">
      <c r="A88" s="5"/>
      <c r="B88" s="31"/>
      <c r="C88" s="215"/>
      <c r="D88" s="107"/>
      <c r="E88" s="107"/>
      <c r="F88" s="2"/>
      <c r="G88" s="2"/>
      <c r="H88" s="123"/>
      <c r="I88" s="18"/>
      <c r="J88" s="122"/>
      <c r="K88" s="124"/>
      <c r="L88" s="124"/>
      <c r="M88" s="124"/>
      <c r="N88" s="107"/>
      <c r="O88" s="2"/>
      <c r="P88" s="124"/>
      <c r="Q88" s="124"/>
      <c r="R88" s="123"/>
      <c r="S88" s="18"/>
      <c r="T88" s="125"/>
      <c r="U88" s="126"/>
      <c r="V88" s="126"/>
      <c r="W88" s="126"/>
      <c r="X88" s="126"/>
      <c r="Y88" s="126"/>
      <c r="Z88" s="127"/>
      <c r="AA88" s="127"/>
      <c r="AB88" s="126"/>
      <c r="AC88" s="126"/>
      <c r="AD88" s="126"/>
      <c r="AE88" s="126"/>
      <c r="AF88" s="126"/>
      <c r="AG88" s="126"/>
      <c r="AH88" s="128"/>
      <c r="AI88" s="129"/>
      <c r="AJ88" s="36"/>
      <c r="AK88" s="5"/>
    </row>
    <row r="89" spans="1:37" s="11" customFormat="1" ht="5.25" customHeight="1" x14ac:dyDescent="0.45">
      <c r="A89" s="5"/>
      <c r="B89" s="130"/>
      <c r="C89" s="2"/>
      <c r="D89" s="2"/>
      <c r="E89" s="124"/>
      <c r="F89" s="2"/>
      <c r="G89" s="2"/>
      <c r="H89" s="124"/>
      <c r="I89" s="124"/>
      <c r="J89" s="124"/>
      <c r="K89" s="124"/>
      <c r="L89" s="124"/>
      <c r="M89" s="124"/>
      <c r="N89" s="107"/>
      <c r="O89" s="2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31"/>
      <c r="AK89" s="5"/>
    </row>
    <row r="90" spans="1:37" s="11" customFormat="1" ht="25.5" customHeight="1" x14ac:dyDescent="0.35">
      <c r="A90" s="5"/>
      <c r="B90" s="353" t="s">
        <v>84</v>
      </c>
      <c r="C90" s="354"/>
      <c r="D90" s="354"/>
      <c r="E90" s="354"/>
      <c r="F90" s="354"/>
      <c r="G90" s="354"/>
      <c r="H90" s="354"/>
      <c r="I90" s="354"/>
      <c r="J90" s="354"/>
      <c r="K90" s="354"/>
      <c r="L90" s="354"/>
      <c r="M90" s="354"/>
      <c r="N90" s="354"/>
      <c r="O90" s="354"/>
      <c r="P90" s="354"/>
      <c r="Q90" s="354"/>
      <c r="R90" s="354"/>
      <c r="S90" s="354"/>
      <c r="T90" s="354"/>
      <c r="U90" s="354"/>
      <c r="V90" s="354"/>
      <c r="W90" s="354"/>
      <c r="X90" s="354"/>
      <c r="Y90" s="354"/>
      <c r="Z90" s="354"/>
      <c r="AA90" s="354"/>
      <c r="AB90" s="354"/>
      <c r="AC90" s="354"/>
      <c r="AD90" s="354"/>
      <c r="AE90" s="354"/>
      <c r="AF90" s="354"/>
      <c r="AG90" s="354"/>
      <c r="AH90" s="354"/>
      <c r="AI90" s="354"/>
      <c r="AJ90" s="212"/>
      <c r="AK90" s="5"/>
    </row>
    <row r="91" spans="1:37" s="11" customFormat="1" ht="21" x14ac:dyDescent="0.5">
      <c r="A91" s="5"/>
      <c r="B91" s="132"/>
      <c r="C91" s="211"/>
      <c r="D91" s="211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1"/>
      <c r="P91" s="211"/>
      <c r="Q91" s="211"/>
      <c r="R91" s="211"/>
      <c r="S91" s="211"/>
      <c r="T91" s="211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133"/>
      <c r="AK91" s="5"/>
    </row>
    <row r="92" spans="1:37" s="11" customFormat="1" ht="21" x14ac:dyDescent="0.5">
      <c r="A92" s="5"/>
      <c r="B92" s="132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T92" s="211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133"/>
      <c r="AK92" s="5"/>
    </row>
    <row r="93" spans="1:37" s="11" customFormat="1" ht="21" x14ac:dyDescent="0.5">
      <c r="A93" s="5"/>
      <c r="B93" s="132"/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  <c r="P93" s="211"/>
      <c r="Q93" s="211"/>
      <c r="R93" s="211"/>
      <c r="S93" s="211"/>
      <c r="T93" s="211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133"/>
      <c r="AK93" s="5"/>
    </row>
    <row r="94" spans="1:37" s="11" customFormat="1" ht="21" x14ac:dyDescent="0.5">
      <c r="A94" s="5"/>
      <c r="B94" s="132"/>
      <c r="C94" s="211"/>
      <c r="D94" s="211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1"/>
      <c r="Q94" s="211"/>
      <c r="R94" s="211"/>
      <c r="S94" s="211"/>
      <c r="T94" s="211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133"/>
      <c r="AK94" s="5"/>
    </row>
    <row r="95" spans="1:37" s="11" customFormat="1" ht="21.75" customHeight="1" x14ac:dyDescent="0.5">
      <c r="A95" s="5"/>
      <c r="B95" s="132"/>
      <c r="C95" s="217"/>
      <c r="D95" s="217"/>
      <c r="E95" s="217"/>
      <c r="F95" s="211"/>
      <c r="G95" s="211"/>
      <c r="H95" s="211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133"/>
      <c r="AK95" s="5"/>
    </row>
    <row r="96" spans="1:37" s="11" customFormat="1" ht="5.25" customHeight="1" x14ac:dyDescent="0.5">
      <c r="A96" s="5"/>
      <c r="B96" s="134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6"/>
      <c r="AK96" s="5"/>
    </row>
    <row r="97" spans="4:35" ht="21" x14ac:dyDescent="0.35">
      <c r="D97" s="137"/>
      <c r="E97" s="137"/>
      <c r="F97" s="137"/>
      <c r="G97" s="137"/>
      <c r="H97" s="137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35">
      <c r="F98" s="137"/>
      <c r="G98" s="137"/>
      <c r="H98" s="137"/>
      <c r="I98" s="14"/>
      <c r="J98" s="14"/>
      <c r="K98" s="14"/>
      <c r="L98" s="14"/>
      <c r="M98" s="14"/>
      <c r="AH98" s="14"/>
      <c r="AI98" s="14"/>
    </row>
    <row r="99" spans="4:35" x14ac:dyDescent="0.35">
      <c r="AI99" s="14"/>
    </row>
    <row r="100" spans="4:35" x14ac:dyDescent="0.35">
      <c r="AI100" s="14"/>
    </row>
    <row r="101" spans="4:35" x14ac:dyDescent="0.35">
      <c r="AI101" s="14"/>
    </row>
    <row r="102" spans="4:35" x14ac:dyDescent="0.35">
      <c r="AI102" s="14"/>
    </row>
  </sheetData>
  <sheetProtection sheet="1" objects="1" scenarios="1" selectLockedCells="1"/>
  <mergeCells count="90"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81</xdr:row>
                    <xdr:rowOff>114300</xdr:rowOff>
                  </from>
                  <to>
                    <xdr:col>10</xdr:col>
                    <xdr:colOff>133350</xdr:colOff>
                    <xdr:row>83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82</xdr:row>
                    <xdr:rowOff>241300</xdr:rowOff>
                  </from>
                  <to>
                    <xdr:col>10</xdr:col>
                    <xdr:colOff>146050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83</xdr:row>
                    <xdr:rowOff>57150</xdr:rowOff>
                  </from>
                  <to>
                    <xdr:col>6</xdr:col>
                    <xdr:colOff>12700</xdr:colOff>
                    <xdr:row>83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84</xdr:row>
                    <xdr:rowOff>241300</xdr:rowOff>
                  </from>
                  <to>
                    <xdr:col>6</xdr:col>
                    <xdr:colOff>69850</xdr:colOff>
                    <xdr:row>86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31750</xdr:rowOff>
                  </from>
                  <to>
                    <xdr:col>2</xdr:col>
                    <xdr:colOff>298450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50800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88900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107950</xdr:rowOff>
                  </from>
                  <to>
                    <xdr:col>20</xdr:col>
                    <xdr:colOff>165100</xdr:colOff>
                    <xdr:row>83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88900</xdr:rowOff>
                  </from>
                  <to>
                    <xdr:col>20</xdr:col>
                    <xdr:colOff>38100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50800</xdr:rowOff>
                  </from>
                  <to>
                    <xdr:col>19</xdr:col>
                    <xdr:colOff>527050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165100</xdr:colOff>
                    <xdr:row>85</xdr:row>
                    <xdr:rowOff>209550</xdr:rowOff>
                  </from>
                  <to>
                    <xdr:col>20</xdr:col>
                    <xdr:colOff>19050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81</xdr:row>
                    <xdr:rowOff>114300</xdr:rowOff>
                  </from>
                  <to>
                    <xdr:col>28</xdr:col>
                    <xdr:colOff>19050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83</xdr:row>
                    <xdr:rowOff>127000</xdr:rowOff>
                  </from>
                  <to>
                    <xdr:col>28</xdr:col>
                    <xdr:colOff>0</xdr:colOff>
                    <xdr:row>84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84</xdr:row>
                    <xdr:rowOff>127000</xdr:rowOff>
                  </from>
                  <to>
                    <xdr:col>28</xdr:col>
                    <xdr:colOff>38100</xdr:colOff>
                    <xdr:row>85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68</xdr:row>
                    <xdr:rowOff>0</xdr:rowOff>
                  </from>
                  <to>
                    <xdr:col>3</xdr:col>
                    <xdr:colOff>247650</xdr:colOff>
                    <xdr:row>68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69</xdr:row>
                    <xdr:rowOff>0</xdr:rowOff>
                  </from>
                  <to>
                    <xdr:col>3</xdr:col>
                    <xdr:colOff>247650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70</xdr:row>
                    <xdr:rowOff>0</xdr:rowOff>
                  </from>
                  <to>
                    <xdr:col>3</xdr:col>
                    <xdr:colOff>247650</xdr:colOff>
                    <xdr:row>70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12700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12700</xdr:rowOff>
                  </from>
                  <to>
                    <xdr:col>20</xdr:col>
                    <xdr:colOff>38100</xdr:colOff>
                    <xdr:row>70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19050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19050</xdr:rowOff>
                  </from>
                  <to>
                    <xdr:col>20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85</xdr:row>
                    <xdr:rowOff>241300</xdr:rowOff>
                  </from>
                  <to>
                    <xdr:col>28</xdr:col>
                    <xdr:colOff>38100</xdr:colOff>
                    <xdr:row>86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203200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81</xdr:row>
                    <xdr:rowOff>152400</xdr:rowOff>
                  </from>
                  <to>
                    <xdr:col>6</xdr:col>
                    <xdr:colOff>12700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85</xdr:row>
                    <xdr:rowOff>247650</xdr:rowOff>
                  </from>
                  <to>
                    <xdr:col>6</xdr:col>
                    <xdr:colOff>69850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83</xdr:row>
                    <xdr:rowOff>247650</xdr:rowOff>
                  </from>
                  <to>
                    <xdr:col>10</xdr:col>
                    <xdr:colOff>133350</xdr:colOff>
                    <xdr:row>85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84</xdr:row>
                    <xdr:rowOff>247650</xdr:rowOff>
                  </from>
                  <to>
                    <xdr:col>10</xdr:col>
                    <xdr:colOff>146050</xdr:colOff>
                    <xdr:row>86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222250</xdr:colOff>
                    <xdr:row>52</xdr:row>
                    <xdr:rowOff>50800</xdr:rowOff>
                  </from>
                  <to>
                    <xdr:col>3</xdr:col>
                    <xdr:colOff>285750</xdr:colOff>
                    <xdr:row>53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4.5" x14ac:dyDescent="0.35"/>
  <cols>
    <col min="1" max="1" width="39.26953125" bestFit="1" customWidth="1"/>
    <col min="2" max="3" width="2.26953125" customWidth="1"/>
    <col min="4" max="4" width="35" bestFit="1" customWidth="1"/>
    <col min="5" max="6" width="2.26953125" customWidth="1"/>
    <col min="7" max="7" width="49.26953125" bestFit="1" customWidth="1"/>
    <col min="8" max="8" width="3.1796875" bestFit="1" customWidth="1"/>
    <col min="9" max="9" width="23.81640625" bestFit="1" customWidth="1"/>
    <col min="10" max="10" width="3.1796875" bestFit="1" customWidth="1"/>
    <col min="11" max="11" width="55" bestFit="1" customWidth="1"/>
  </cols>
  <sheetData>
    <row r="1" spans="1:14" x14ac:dyDescent="0.35">
      <c r="A1" s="203" t="s">
        <v>1</v>
      </c>
      <c r="D1" s="203" t="s">
        <v>2</v>
      </c>
      <c r="G1" s="203" t="s">
        <v>3</v>
      </c>
      <c r="I1" s="203" t="s">
        <v>4</v>
      </c>
      <c r="K1" s="203" t="s">
        <v>5</v>
      </c>
    </row>
    <row r="2" spans="1:14" x14ac:dyDescent="0.35">
      <c r="A2" s="202" t="s">
        <v>6</v>
      </c>
      <c r="D2" s="202" t="s">
        <v>7</v>
      </c>
      <c r="G2" s="202"/>
      <c r="I2" s="202" t="s">
        <v>8</v>
      </c>
      <c r="K2" s="202" t="s">
        <v>9</v>
      </c>
    </row>
    <row r="3" spans="1:14" x14ac:dyDescent="0.35">
      <c r="A3" s="202" t="s">
        <v>10</v>
      </c>
      <c r="D3" s="202" t="s">
        <v>11</v>
      </c>
      <c r="G3" s="202" t="s">
        <v>12</v>
      </c>
      <c r="I3" s="202" t="s">
        <v>13</v>
      </c>
      <c r="K3" s="202" t="s">
        <v>14</v>
      </c>
    </row>
    <row r="4" spans="1:14" x14ac:dyDescent="0.35">
      <c r="A4" s="202" t="s">
        <v>143</v>
      </c>
      <c r="D4" s="202" t="s">
        <v>15</v>
      </c>
      <c r="G4" s="202" t="s">
        <v>16</v>
      </c>
      <c r="I4" s="203" t="s">
        <v>124</v>
      </c>
      <c r="K4" s="202" t="s">
        <v>17</v>
      </c>
    </row>
    <row r="5" spans="1:14" x14ac:dyDescent="0.35">
      <c r="A5" s="202" t="s">
        <v>18</v>
      </c>
      <c r="I5" s="202" t="s">
        <v>8</v>
      </c>
      <c r="K5" s="202" t="s">
        <v>19</v>
      </c>
    </row>
    <row r="6" spans="1:14" x14ac:dyDescent="0.35">
      <c r="A6" s="202" t="s">
        <v>0</v>
      </c>
      <c r="I6" s="202" t="s">
        <v>13</v>
      </c>
    </row>
    <row r="7" spans="1:14" x14ac:dyDescent="0.35">
      <c r="A7" s="202" t="s">
        <v>20</v>
      </c>
    </row>
    <row r="8" spans="1:14" x14ac:dyDescent="0.35">
      <c r="A8" s="202" t="s">
        <v>21</v>
      </c>
    </row>
    <row r="9" spans="1:14" x14ac:dyDescent="0.35">
      <c r="A9" s="202" t="s">
        <v>94</v>
      </c>
    </row>
    <row r="10" spans="1:14" x14ac:dyDescent="0.35">
      <c r="A10" s="202" t="s">
        <v>95</v>
      </c>
      <c r="G10" s="203" t="s">
        <v>22</v>
      </c>
    </row>
    <row r="11" spans="1:14" x14ac:dyDescent="0.35">
      <c r="A11" s="202" t="s">
        <v>24</v>
      </c>
      <c r="G11" s="202" t="s">
        <v>23</v>
      </c>
    </row>
    <row r="12" spans="1:14" x14ac:dyDescent="0.35">
      <c r="A12" s="202" t="s">
        <v>25</v>
      </c>
      <c r="G12" s="202" t="s">
        <v>85</v>
      </c>
    </row>
    <row r="14" spans="1:14" x14ac:dyDescent="0.35">
      <c r="G14" s="203" t="s">
        <v>110</v>
      </c>
      <c r="H14" s="202">
        <v>1</v>
      </c>
      <c r="I14" s="202">
        <v>2</v>
      </c>
      <c r="J14" s="202">
        <v>3</v>
      </c>
      <c r="K14" s="202">
        <v>4</v>
      </c>
      <c r="L14" s="202">
        <v>5</v>
      </c>
      <c r="M14" s="202">
        <v>6</v>
      </c>
      <c r="N14" s="202">
        <v>7</v>
      </c>
    </row>
    <row r="15" spans="1:14" x14ac:dyDescent="0.35">
      <c r="G15" s="203" t="s">
        <v>125</v>
      </c>
    </row>
    <row r="17" spans="1:11" x14ac:dyDescent="0.35">
      <c r="G17" s="202" t="b">
        <v>0</v>
      </c>
      <c r="H17" s="202" t="s">
        <v>111</v>
      </c>
      <c r="I17" s="202" t="s">
        <v>112</v>
      </c>
      <c r="J17" s="202" t="s">
        <v>113</v>
      </c>
      <c r="K17" s="202" t="s">
        <v>114</v>
      </c>
    </row>
    <row r="18" spans="1:11" x14ac:dyDescent="0.35">
      <c r="G18" s="202" t="b">
        <v>0</v>
      </c>
    </row>
    <row r="20" spans="1:11" x14ac:dyDescent="0.35">
      <c r="G20" s="380" t="s">
        <v>80</v>
      </c>
      <c r="H20" s="381"/>
      <c r="I20" s="381"/>
      <c r="J20" s="381"/>
      <c r="K20" s="381"/>
    </row>
    <row r="21" spans="1:11" x14ac:dyDescent="0.35">
      <c r="G21" s="202" t="s">
        <v>127</v>
      </c>
      <c r="H21" s="202" t="s">
        <v>128</v>
      </c>
      <c r="I21" s="202" t="s">
        <v>129</v>
      </c>
      <c r="J21" s="202" t="s">
        <v>130</v>
      </c>
      <c r="K21" s="202"/>
    </row>
    <row r="23" spans="1:11" x14ac:dyDescent="0.35">
      <c r="G23" s="203" t="s">
        <v>137</v>
      </c>
    </row>
    <row r="24" spans="1:11" x14ac:dyDescent="0.35">
      <c r="G24" s="202" t="s">
        <v>138</v>
      </c>
    </row>
    <row r="25" spans="1:11" x14ac:dyDescent="0.35">
      <c r="G25" s="202" t="s">
        <v>139</v>
      </c>
    </row>
    <row r="29" spans="1:11" x14ac:dyDescent="0.35">
      <c r="A29" t="b">
        <v>0</v>
      </c>
    </row>
    <row r="30" spans="1:11" x14ac:dyDescent="0.35">
      <c r="A30" t="b">
        <v>1</v>
      </c>
    </row>
    <row r="31" spans="1:11" x14ac:dyDescent="0.35">
      <c r="A31" t="b">
        <v>0</v>
      </c>
    </row>
    <row r="32" spans="1:11" x14ac:dyDescent="0.35">
      <c r="A32" t="b">
        <v>0</v>
      </c>
    </row>
    <row r="33" spans="1:1" x14ac:dyDescent="0.35">
      <c r="A33" t="b">
        <v>0</v>
      </c>
    </row>
    <row r="34" spans="1:1" x14ac:dyDescent="0.35">
      <c r="A34" t="b">
        <v>1</v>
      </c>
    </row>
    <row r="35" spans="1:1" x14ac:dyDescent="0.35">
      <c r="A35" t="b">
        <v>1</v>
      </c>
    </row>
    <row r="36" spans="1:1" x14ac:dyDescent="0.35">
      <c r="A36" t="b">
        <v>0</v>
      </c>
    </row>
    <row r="37" spans="1:1" x14ac:dyDescent="0.35">
      <c r="A37" t="b">
        <v>0</v>
      </c>
    </row>
    <row r="38" spans="1:1" x14ac:dyDescent="0.35">
      <c r="A38" t="b">
        <v>0</v>
      </c>
    </row>
    <row r="39" spans="1:1" x14ac:dyDescent="0.35">
      <c r="A39" t="b">
        <v>1</v>
      </c>
    </row>
    <row r="40" spans="1:1" x14ac:dyDescent="0.35">
      <c r="A40" t="b">
        <v>0</v>
      </c>
    </row>
    <row r="41" spans="1:1" x14ac:dyDescent="0.35">
      <c r="A41" t="b">
        <v>0</v>
      </c>
    </row>
    <row r="42" spans="1:1" x14ac:dyDescent="0.35">
      <c r="A42" t="b">
        <v>0</v>
      </c>
    </row>
    <row r="49" spans="1:1" x14ac:dyDescent="0.35">
      <c r="A49" t="b">
        <v>0</v>
      </c>
    </row>
    <row r="51" spans="1:1" x14ac:dyDescent="0.35">
      <c r="A51" t="b">
        <v>0</v>
      </c>
    </row>
    <row r="54" spans="1:1" x14ac:dyDescent="0.35">
      <c r="A54" t="b">
        <v>0</v>
      </c>
    </row>
    <row r="63" spans="1:1" x14ac:dyDescent="0.35">
      <c r="A63" t="b">
        <v>0</v>
      </c>
    </row>
    <row r="65" spans="1:1" x14ac:dyDescent="0.3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4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Props1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19ECC6-70E7-4E59-A8BC-B6FCCF07E95F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8633bb9-caa1-4dd1-bae9-295f3c6e10ec"/>
    <ds:schemaRef ds:uri="http://purl.org/dc/terms/"/>
    <ds:schemaRef ds:uri="http://schemas.openxmlformats.org/package/2006/metadata/core-properties"/>
    <ds:schemaRef ds:uri="e8852f28-ed92-48a4-848b-e8d9cfdc621c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BRIGITTE LE BRESTEC</cp:lastModifiedBy>
  <cp:lastPrinted>2019-06-11T09:57:16Z</cp:lastPrinted>
  <dcterms:created xsi:type="dcterms:W3CDTF">2017-11-30T14:42:25Z</dcterms:created>
  <dcterms:modified xsi:type="dcterms:W3CDTF">2020-05-12T14:32:01Z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