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THEMATICS WATER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<sst xmlns="http://schemas.openxmlformats.org/spreadsheetml/2006/main" count="218" uniqueCount="153">
  <si>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</si>
  <si>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</si>
  <si>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</si>
  <si>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</si>
  <si>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</si>
  <si>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</si>
  <si>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</si>
  <si>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</si>
  <si>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</si>
  <si>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</si>
  <si>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</si>
  <si>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</si>
  <si>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</si>
  <si>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</si>
  <si>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</si>
  <si>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</si>
  <si>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</si>
  <si>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</si>
  <si>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</si>
  <si>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</si>
  <si>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</si>
  <si>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</si>
  <si>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</si>
  <si>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</si>
  <si>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</si>
  <si>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</si>
  <si>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</si>
  <si>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</si>
  <si>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</si>
  <si>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</si>
  <si>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</si>
  <si>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</si>
  <si>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</si>
  <si>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</si>
  <si>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</si>
  <si>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</si>
  <si>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</si>
  <si>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</si>
  <si>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</si>
  <si>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</si>
  <si>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</si>
  <si>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</si>
  <si>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</si>
  <si>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</si>
  <si>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</si>
  <si>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</si>
  <si>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</si>
  <si>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</si>
  <si>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</si>
  <si>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</si>
  <si>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</si>
  <si>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</si>
  <si>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</si>
  <si>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</si>
  <si>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</si>
  <si>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</si>
  <si>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</si>
  <si>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</si>
  <si>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</si>
  <si>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</si>
  <si>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</si>
  <si>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</si>
  <si>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</si>
  <si>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</si>
  <si>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</si>
  <si>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</si>
  <si>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</si>
  <si>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</si>
  <si>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</si>
  <si>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</si>
  <si>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</si>
  <si>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</si>
  <si>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</si>
  <si>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</si>
  <si>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</si>
  <si>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</si>
  <si>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</si>
  <si>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</si>
  <si>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</si>
  <si>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</si>
  <si>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</si>
  <si>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</si>
  <si>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</si>
  <si>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</si>
  <si>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</si>
  <si>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</si>
  <si>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</si>
  <si>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</si>
  <si>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</si>
  <si>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</si>
  <si>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</si>
  <si>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</si>
  <si>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</si>
  <si>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</si>
  <si>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</si>
  <si>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</si>
  <si>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</si>
  <si>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</si>
  <si>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</si>
  <si>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</si>
  <si>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</si>
  <si>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</si>
  <si>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</si>
  <si>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</si>
  <si>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</si>
  <si>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</si>
  <si>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</si>
  <si>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</si>
  <si>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</si>
  <si>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</si>
  <si>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</si>
  <si>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</si>
  <si>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</si>
  <si>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</si>
  <si>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</si>
  <si>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</si>
  <si>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</si>
  <si>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</si>
  <si>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</si>
  <si>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</si>
  <si>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</si>
  <si>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</si>
  <si>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</si>
  <si>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</si>
  <si>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</si>
  <si>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</si>
  <si>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</si>
  <si>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</si>
  <si>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</si>
  <si>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</si>
  <si>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</si>
  <si>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</si>
  <si>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</si>
  <si>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</si>
  <si>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</si>
  <si>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</si>
  <si>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</si>
  <si>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</si>
  <si>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</si>
  <si>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</si>
  <si>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</si>
  <si>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</si>
  <si>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</si>
  <si>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</si>
  <si>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</si>
  <si>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</si>
  <si>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</si>
  <si>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</si>
  <si>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Part R</t>
  </si>
  <si>
    <t>Thematics Water Fund</t>
  </si>
  <si>
    <t>NIM SA</t>
  </si>
  <si>
    <t>LU1951227419</t>
  </si>
  <si>
    <t>1000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</si>
</sst>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18" zoomScale="85" zoomScaleNormal="85" workbookViewId="0">
      <selection activeCell="AG46" sqref="AG46:AH47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149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148</v>
      </c>
      <c r="Q10" s="264"/>
      <c r="R10" s="265" t="s">
        <v>151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150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 t="s">
        <v>152</v>
      </c>
      <c r="AA14" s="261"/>
      <c r="AB14" s="261"/>
      <c r="AC14" s="261"/>
      <c r="AD14" s="27"/>
      <c r="AE14" s="27"/>
      <c r="AF14" s="261"/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0.02</v>
      </c>
      <c r="AD31" s="273"/>
      <c r="AE31" s="239"/>
      <c r="AF31" s="239"/>
      <c r="AG31" s="240" t="s">
        <v>100</v>
      </c>
      <c r="AH31" s="194">
        <v>0.01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0.04</v>
      </c>
      <c r="AD36" s="273"/>
      <c r="AE36" s="239"/>
      <c r="AF36" s="239"/>
      <c r="AG36" s="240" t="s">
        <v>100</v>
      </c>
      <c r="AH36" s="248"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146</v>
      </c>
      <c r="AD38" s="273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20"/>
      <c r="Y39" s="44"/>
      <c r="Z39" s="48"/>
      <c r="AA39" s="48"/>
      <c r="AB39" s="49"/>
      <c r="AC39" s="307"/>
      <c r="AD39" s="307"/>
      <c r="AE39" s="307"/>
      <c r="AF39" s="307"/>
      <c r="AG39" s="307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20"/>
      <c r="Y40" s="44"/>
      <c r="Z40" s="153"/>
      <c r="AA40" s="48"/>
      <c r="AB40" s="231" t="s">
        <v>101</v>
      </c>
      <c r="AC40" s="302"/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/>
      <c r="AC42" s="303"/>
      <c r="AD42" s="303"/>
      <c r="AE42" s="303"/>
      <c r="AF42" s="303"/>
      <c r="AG42" s="303"/>
      <c r="AH42" s="303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3"/>
      <c r="AC43" s="303"/>
      <c r="AD43" s="303"/>
      <c r="AE43" s="303"/>
      <c r="AF43" s="303"/>
      <c r="AG43" s="303"/>
      <c r="AH43" s="303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4" t="s">
        <v>117</v>
      </c>
      <c r="F46" s="304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268" t="s">
        <v>147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1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09" t="str">
        <f>'Fiche Producteur'!G10:K10</f>
        <v>Thematics Water Fund</v>
      </c>
      <c r="H10" s="309"/>
      <c r="I10" s="309"/>
      <c r="J10" s="309"/>
      <c r="K10" s="309"/>
      <c r="L10" s="262" t="s">
        <v>58</v>
      </c>
      <c r="M10" s="262"/>
      <c r="N10" s="262"/>
      <c r="O10" s="262"/>
      <c r="P10" s="310" t="str">
        <f>'Fiche Producteur'!P10:Q10</f>
        <v>Part R</v>
      </c>
      <c r="Q10" s="311"/>
      <c r="R10" s="312" t="str">
        <f>'Fiche Producteur'!R10:U10</f>
        <v>LU1951227419</v>
      </c>
      <c r="S10" s="310"/>
      <c r="T10" s="310"/>
      <c r="U10" s="310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09" t="str">
        <f>'Fiche Producteur'!G12:K12</f>
        <v>NIM SA</v>
      </c>
      <c r="H12" s="309"/>
      <c r="I12" s="309"/>
      <c r="J12" s="309"/>
      <c r="K12" s="309"/>
      <c r="L12" s="267" t="s">
        <v>60</v>
      </c>
      <c r="M12" s="267"/>
      <c r="N12" s="267"/>
      <c r="O12" s="267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 t="str">
        <f>'Fiche Producteur'!Z14:AC14</f>
        <v>1000 USD</v>
      </c>
      <c r="AA14" s="309"/>
      <c r="AB14" s="309"/>
      <c r="AC14" s="309"/>
      <c r="AD14" s="27"/>
      <c r="AE14" s="27"/>
      <c r="AF14" s="309">
        <f>'Fiche Producteur'!AF14:AH14</f>
        <v>0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1"/>
      <c r="G25" s="281"/>
      <c r="H25" s="281"/>
      <c r="I25" s="281"/>
      <c r="J25" s="281"/>
      <c r="K25" s="281"/>
      <c r="L25" s="282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1"/>
      <c r="G26" s="281"/>
      <c r="H26" s="281"/>
      <c r="I26" s="281"/>
      <c r="J26" s="281"/>
      <c r="K26" s="281"/>
      <c r="L26" s="282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0.02</v>
      </c>
      <c r="AD31" s="332"/>
      <c r="AE31" s="239"/>
      <c r="AF31" s="239"/>
      <c r="AG31" s="240" t="s">
        <v>100</v>
      </c>
      <c r="AH31" s="223">
        <f>'Fiche Producteur'!AH31</f>
        <v>0.01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>
        <f>'Fiche Producteur'!AC36:AD36</f>
        <v>0.04</v>
      </c>
      <c r="AD36" s="332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1"/>
      <c r="Y40" s="44"/>
      <c r="Z40" s="153"/>
      <c r="AA40" s="48"/>
      <c r="AB40" s="175" t="s">
        <v>101</v>
      </c>
      <c r="AC40" s="332">
        <f>'Fiche Producteur'!AC40:AD40</f>
        <v>0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>
        <f>'Fiche Producteur'!AB42:AH43</f>
        <v>0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4" t="s">
        <v>118</v>
      </c>
      <c r="F46" s="304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313" t="str">
        <f>'Fiche Producteur'!AG46:AH47</f>
        <v>5 ans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